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eugenio.cordovil\Desktop\"/>
    </mc:Choice>
  </mc:AlternateContent>
  <workbookProtection lockStructure="1"/>
  <bookViews>
    <workbookView xWindow="0" yWindow="0" windowWidth="28800" windowHeight="12435" activeTab="6"/>
  </bookViews>
  <sheets>
    <sheet name="NOTAS" sheetId="3" r:id="rId1"/>
    <sheet name="folha RESUMO" sheetId="1" r:id="rId2"/>
    <sheet name="Ano 1" sheetId="2" r:id="rId3"/>
    <sheet name="Ano 2" sheetId="12" r:id="rId4"/>
    <sheet name="Ano 3" sheetId="13" r:id="rId5"/>
    <sheet name="Ano 4" sheetId="14" r:id="rId6"/>
    <sheet name="Ano 5" sheetId="15" r:id="rId7"/>
  </sheets>
  <definedNames>
    <definedName name="_xlnm.Print_Area" localSheetId="2">'Ano 1'!$A$1:$N$167</definedName>
    <definedName name="_xlnm.Print_Area" localSheetId="3">'Ano 2'!$A$1:$N$166</definedName>
    <definedName name="_xlnm.Print_Area" localSheetId="4">'Ano 3'!$A$1:$N$166</definedName>
    <definedName name="_xlnm.Print_Area" localSheetId="5">'Ano 4'!$A$1:$N$166</definedName>
    <definedName name="_xlnm.Print_Area" localSheetId="6">'Ano 5'!$A$1:$N$166</definedName>
    <definedName name="_xlnm.Print_Area" localSheetId="1">'folha RESUMO'!$A$1:$S$179</definedName>
    <definedName name="_xlnm.Print_Area" localSheetId="0">NOTAS!$A$1:$AK$64</definedName>
    <definedName name="_xlnm.Print_Titles" localSheetId="2">'Ano 1'!$1:$11</definedName>
    <definedName name="_xlnm.Print_Titles" localSheetId="3">'Ano 2'!$1:$11</definedName>
    <definedName name="_xlnm.Print_Titles" localSheetId="4">'Ano 3'!$1:$11</definedName>
    <definedName name="_xlnm.Print_Titles" localSheetId="5">'Ano 4'!$1:$11</definedName>
    <definedName name="_xlnm.Print_Titles" localSheetId="6">'Ano 5'!$1:$11</definedName>
    <definedName name="_xlnm.Print_Titles" localSheetId="1">'folha RESUMO'!$21:$23</definedName>
  </definedNames>
  <calcPr calcId="152511"/>
</workbook>
</file>

<file path=xl/calcChain.xml><?xml version="1.0" encoding="utf-8"?>
<calcChain xmlns="http://schemas.openxmlformats.org/spreadsheetml/2006/main">
  <c r="L73" i="2" l="1"/>
  <c r="L106" i="2"/>
  <c r="M129" i="2"/>
  <c r="M137" i="2"/>
  <c r="M146" i="2"/>
  <c r="G167" i="1"/>
  <c r="G170" i="1"/>
  <c r="G145" i="1"/>
  <c r="G144" i="1"/>
  <c r="G147" i="1"/>
  <c r="G148" i="1"/>
  <c r="G150" i="1"/>
  <c r="G151" i="1"/>
  <c r="G154" i="1"/>
  <c r="G153" i="1"/>
  <c r="G156" i="1"/>
  <c r="G157" i="1"/>
  <c r="G159" i="1"/>
  <c r="G160" i="1"/>
  <c r="G161" i="1"/>
  <c r="G163" i="1"/>
  <c r="G164" i="1"/>
  <c r="G165" i="1"/>
  <c r="G168" i="1"/>
  <c r="G123" i="1"/>
  <c r="G117" i="1"/>
  <c r="G162" i="1" l="1"/>
  <c r="L115" i="15"/>
  <c r="L35" i="14"/>
  <c r="L61" i="13"/>
  <c r="L85" i="13"/>
  <c r="L91" i="13"/>
  <c r="L20" i="13"/>
  <c r="L20" i="12"/>
  <c r="M64" i="2"/>
  <c r="M61" i="2"/>
  <c r="M14" i="2"/>
  <c r="O175" i="1"/>
  <c r="O174" i="1"/>
  <c r="N175" i="1"/>
  <c r="N174" i="1"/>
  <c r="M175" i="1"/>
  <c r="M174" i="1"/>
  <c r="L175" i="1"/>
  <c r="L174" i="1"/>
  <c r="K175" i="1"/>
  <c r="K174" i="1"/>
  <c r="J175" i="1"/>
  <c r="J174" i="1"/>
  <c r="I174" i="1"/>
  <c r="I175" i="1"/>
  <c r="H175" i="1"/>
  <c r="H174" i="1"/>
  <c r="H63" i="1"/>
  <c r="I63" i="1"/>
  <c r="J63" i="1"/>
  <c r="K63" i="1"/>
  <c r="L63" i="1"/>
  <c r="M63" i="1"/>
  <c r="N63" i="1"/>
  <c r="O63" i="1"/>
  <c r="H64" i="1"/>
  <c r="I64" i="1"/>
  <c r="J64" i="1"/>
  <c r="K64" i="1"/>
  <c r="L64" i="1"/>
  <c r="M64" i="1"/>
  <c r="N64" i="1"/>
  <c r="O64" i="1"/>
  <c r="H65" i="1"/>
  <c r="I65" i="1"/>
  <c r="J65" i="1"/>
  <c r="K65" i="1"/>
  <c r="L65" i="1"/>
  <c r="M65" i="1"/>
  <c r="N65" i="1"/>
  <c r="O65" i="1"/>
  <c r="H66" i="1"/>
  <c r="I66" i="1"/>
  <c r="J66" i="1"/>
  <c r="K66" i="1"/>
  <c r="L66" i="1"/>
  <c r="M66" i="1"/>
  <c r="N66" i="1"/>
  <c r="O66" i="1"/>
  <c r="H67" i="1"/>
  <c r="I67" i="1"/>
  <c r="J67" i="1"/>
  <c r="K67" i="1"/>
  <c r="L67" i="1"/>
  <c r="M67" i="1"/>
  <c r="N67" i="1"/>
  <c r="O67" i="1"/>
  <c r="L70" i="12"/>
  <c r="H25" i="1"/>
  <c r="I25" i="1"/>
  <c r="J25" i="1"/>
  <c r="K25" i="1"/>
  <c r="L25" i="1"/>
  <c r="M25" i="1"/>
  <c r="N25" i="1"/>
  <c r="O25" i="1"/>
  <c r="H27" i="1"/>
  <c r="I27" i="1"/>
  <c r="J27" i="1"/>
  <c r="K27" i="1"/>
  <c r="L27" i="1"/>
  <c r="M27" i="1"/>
  <c r="N27" i="1"/>
  <c r="O27" i="1"/>
  <c r="H28" i="1"/>
  <c r="I28" i="1"/>
  <c r="J28" i="1"/>
  <c r="K28" i="1"/>
  <c r="L28" i="1"/>
  <c r="M28" i="1"/>
  <c r="N28" i="1"/>
  <c r="O28" i="1"/>
  <c r="H30" i="1"/>
  <c r="I30" i="1"/>
  <c r="J30" i="1"/>
  <c r="K30" i="1"/>
  <c r="L30" i="1"/>
  <c r="M30" i="1"/>
  <c r="N30" i="1"/>
  <c r="O30" i="1"/>
  <c r="H31" i="1"/>
  <c r="I31" i="1"/>
  <c r="J31" i="1"/>
  <c r="K31" i="1"/>
  <c r="L31" i="1"/>
  <c r="M31" i="1"/>
  <c r="N31" i="1"/>
  <c r="O31" i="1"/>
  <c r="H33" i="1"/>
  <c r="I33" i="1"/>
  <c r="J33" i="1"/>
  <c r="K33" i="1"/>
  <c r="L33" i="1"/>
  <c r="M33" i="1"/>
  <c r="N33" i="1"/>
  <c r="O33" i="1"/>
  <c r="H34" i="1"/>
  <c r="I34" i="1"/>
  <c r="J34" i="1"/>
  <c r="K34" i="1"/>
  <c r="L34" i="1"/>
  <c r="M34" i="1"/>
  <c r="N34" i="1"/>
  <c r="O34" i="1"/>
  <c r="H36" i="1"/>
  <c r="I36" i="1"/>
  <c r="J36" i="1"/>
  <c r="K36" i="1"/>
  <c r="L36" i="1"/>
  <c r="M36" i="1"/>
  <c r="N36" i="1"/>
  <c r="O36" i="1"/>
  <c r="H37" i="1"/>
  <c r="I37" i="1"/>
  <c r="J37" i="1"/>
  <c r="K37" i="1"/>
  <c r="L37" i="1"/>
  <c r="M37" i="1"/>
  <c r="N37" i="1"/>
  <c r="O37" i="1"/>
  <c r="H39" i="1"/>
  <c r="I39" i="1"/>
  <c r="J39" i="1"/>
  <c r="K39" i="1"/>
  <c r="L39" i="1"/>
  <c r="M39" i="1"/>
  <c r="N39" i="1"/>
  <c r="O39" i="1"/>
  <c r="H40" i="1"/>
  <c r="I40" i="1"/>
  <c r="J40" i="1"/>
  <c r="K40" i="1"/>
  <c r="L40" i="1"/>
  <c r="M40" i="1"/>
  <c r="N40" i="1"/>
  <c r="O40" i="1"/>
  <c r="H42" i="1"/>
  <c r="I42" i="1"/>
  <c r="J42" i="1"/>
  <c r="K42" i="1"/>
  <c r="L42" i="1"/>
  <c r="M42" i="1"/>
  <c r="N42" i="1"/>
  <c r="O42" i="1"/>
  <c r="H43" i="1"/>
  <c r="I43" i="1"/>
  <c r="J43" i="1"/>
  <c r="K43" i="1"/>
  <c r="L43" i="1"/>
  <c r="M43" i="1"/>
  <c r="N43" i="1"/>
  <c r="O43" i="1"/>
  <c r="H45" i="1"/>
  <c r="I45" i="1"/>
  <c r="J45" i="1"/>
  <c r="K45" i="1"/>
  <c r="L45" i="1"/>
  <c r="M45" i="1"/>
  <c r="N45" i="1"/>
  <c r="O45" i="1"/>
  <c r="H46" i="1"/>
  <c r="I46" i="1"/>
  <c r="J46" i="1"/>
  <c r="K46" i="1"/>
  <c r="L46" i="1"/>
  <c r="M46" i="1"/>
  <c r="N46" i="1"/>
  <c r="O46" i="1"/>
  <c r="H48" i="1"/>
  <c r="I48" i="1"/>
  <c r="J48" i="1"/>
  <c r="K48" i="1"/>
  <c r="L48" i="1"/>
  <c r="M48" i="1"/>
  <c r="N48" i="1"/>
  <c r="O48" i="1"/>
  <c r="H49" i="1"/>
  <c r="I49" i="1"/>
  <c r="J49" i="1"/>
  <c r="K49" i="1"/>
  <c r="L49" i="1"/>
  <c r="M49" i="1"/>
  <c r="N49" i="1"/>
  <c r="O49" i="1"/>
  <c r="H51" i="1"/>
  <c r="I51" i="1"/>
  <c r="J51" i="1"/>
  <c r="K51" i="1"/>
  <c r="L51" i="1"/>
  <c r="M51" i="1"/>
  <c r="N51" i="1"/>
  <c r="O51" i="1"/>
  <c r="H52" i="1"/>
  <c r="I52" i="1"/>
  <c r="J52" i="1"/>
  <c r="K52" i="1"/>
  <c r="L52" i="1"/>
  <c r="M52" i="1"/>
  <c r="N52" i="1"/>
  <c r="O52" i="1"/>
  <c r="H57" i="1"/>
  <c r="I57" i="1"/>
  <c r="J57" i="1"/>
  <c r="K57" i="1"/>
  <c r="L57" i="1"/>
  <c r="M57" i="1"/>
  <c r="N57" i="1"/>
  <c r="O57" i="1"/>
  <c r="H58" i="1"/>
  <c r="I58" i="1"/>
  <c r="J58" i="1"/>
  <c r="K58" i="1"/>
  <c r="L58" i="1"/>
  <c r="M58" i="1"/>
  <c r="N58" i="1"/>
  <c r="O58" i="1"/>
  <c r="H60" i="1"/>
  <c r="I60" i="1"/>
  <c r="J60" i="1"/>
  <c r="K60" i="1"/>
  <c r="L60" i="1"/>
  <c r="M60" i="1"/>
  <c r="N60" i="1"/>
  <c r="O60" i="1"/>
  <c r="H61" i="1"/>
  <c r="I61" i="1"/>
  <c r="J61" i="1"/>
  <c r="K61" i="1"/>
  <c r="L61" i="1"/>
  <c r="M61" i="1"/>
  <c r="N61" i="1"/>
  <c r="O61" i="1"/>
  <c r="H71" i="1"/>
  <c r="I71" i="1"/>
  <c r="J71" i="1"/>
  <c r="K71" i="1"/>
  <c r="L71" i="1"/>
  <c r="M71" i="1"/>
  <c r="N71" i="1"/>
  <c r="O71" i="1"/>
  <c r="H72" i="1"/>
  <c r="I72" i="1"/>
  <c r="J72" i="1"/>
  <c r="K72" i="1"/>
  <c r="L72" i="1"/>
  <c r="M72" i="1"/>
  <c r="N72" i="1"/>
  <c r="O72" i="1"/>
  <c r="H74" i="1"/>
  <c r="I74" i="1"/>
  <c r="J74" i="1"/>
  <c r="K74" i="1"/>
  <c r="L74" i="1"/>
  <c r="M74" i="1"/>
  <c r="N74" i="1"/>
  <c r="O74" i="1"/>
  <c r="H75" i="1"/>
  <c r="I75" i="1"/>
  <c r="J75" i="1"/>
  <c r="K75" i="1"/>
  <c r="L75" i="1"/>
  <c r="M75" i="1"/>
  <c r="N75" i="1"/>
  <c r="O75" i="1"/>
  <c r="H77" i="1"/>
  <c r="I77" i="1"/>
  <c r="J77" i="1"/>
  <c r="K77" i="1"/>
  <c r="L77" i="1"/>
  <c r="M77" i="1"/>
  <c r="N77" i="1"/>
  <c r="O77" i="1"/>
  <c r="H78" i="1"/>
  <c r="I78" i="1"/>
  <c r="J78" i="1"/>
  <c r="K78" i="1"/>
  <c r="L78" i="1"/>
  <c r="M78" i="1"/>
  <c r="N78" i="1"/>
  <c r="O78" i="1"/>
  <c r="H80" i="1"/>
  <c r="I80" i="1"/>
  <c r="J80" i="1"/>
  <c r="K80" i="1"/>
  <c r="L80" i="1"/>
  <c r="M80" i="1"/>
  <c r="N80" i="1"/>
  <c r="O80" i="1"/>
  <c r="H81" i="1"/>
  <c r="I81" i="1"/>
  <c r="J81" i="1"/>
  <c r="K81" i="1"/>
  <c r="L81" i="1"/>
  <c r="M81" i="1"/>
  <c r="N81" i="1"/>
  <c r="O81" i="1"/>
  <c r="H83" i="1"/>
  <c r="I83" i="1"/>
  <c r="J83" i="1"/>
  <c r="K83" i="1"/>
  <c r="L83" i="1"/>
  <c r="M83" i="1"/>
  <c r="N83" i="1"/>
  <c r="O83" i="1"/>
  <c r="H84" i="1"/>
  <c r="I84" i="1"/>
  <c r="J84" i="1"/>
  <c r="K84" i="1"/>
  <c r="L84" i="1"/>
  <c r="M84" i="1"/>
  <c r="N84" i="1"/>
  <c r="O84" i="1"/>
  <c r="H86" i="1"/>
  <c r="I86" i="1"/>
  <c r="J86" i="1"/>
  <c r="K86" i="1"/>
  <c r="L86" i="1"/>
  <c r="M86" i="1"/>
  <c r="N86" i="1"/>
  <c r="O86" i="1"/>
  <c r="H87" i="1"/>
  <c r="I87" i="1"/>
  <c r="J87" i="1"/>
  <c r="K87" i="1"/>
  <c r="L87" i="1"/>
  <c r="M87" i="1"/>
  <c r="N87" i="1"/>
  <c r="O87" i="1"/>
  <c r="H88" i="1"/>
  <c r="I88" i="1"/>
  <c r="J88" i="1"/>
  <c r="K88" i="1"/>
  <c r="L88" i="1"/>
  <c r="M88" i="1"/>
  <c r="N88" i="1"/>
  <c r="O88" i="1"/>
  <c r="H92" i="1"/>
  <c r="I92" i="1"/>
  <c r="J92" i="1"/>
  <c r="K92" i="1"/>
  <c r="L92" i="1"/>
  <c r="M92" i="1"/>
  <c r="N92" i="1"/>
  <c r="O92" i="1"/>
  <c r="H93" i="1"/>
  <c r="I93" i="1"/>
  <c r="J93" i="1"/>
  <c r="K93" i="1"/>
  <c r="L93" i="1"/>
  <c r="M93" i="1"/>
  <c r="N93" i="1"/>
  <c r="O93" i="1"/>
  <c r="H95" i="1"/>
  <c r="I95" i="1"/>
  <c r="J95" i="1"/>
  <c r="K95" i="1"/>
  <c r="L95" i="1"/>
  <c r="M95" i="1"/>
  <c r="N95" i="1"/>
  <c r="O95" i="1"/>
  <c r="H96" i="1"/>
  <c r="I96" i="1"/>
  <c r="J96" i="1"/>
  <c r="K96" i="1"/>
  <c r="L96" i="1"/>
  <c r="M96" i="1"/>
  <c r="N96" i="1"/>
  <c r="O96" i="1"/>
  <c r="H98" i="1"/>
  <c r="I98" i="1"/>
  <c r="J98" i="1"/>
  <c r="K98" i="1"/>
  <c r="L98" i="1"/>
  <c r="M98" i="1"/>
  <c r="N98" i="1"/>
  <c r="O98" i="1"/>
  <c r="H99" i="1"/>
  <c r="I99" i="1"/>
  <c r="J99" i="1"/>
  <c r="K99" i="1"/>
  <c r="L99" i="1"/>
  <c r="M99" i="1"/>
  <c r="N99" i="1"/>
  <c r="O99" i="1"/>
  <c r="H101" i="1"/>
  <c r="I101" i="1"/>
  <c r="J101" i="1"/>
  <c r="K101" i="1"/>
  <c r="L101" i="1"/>
  <c r="M101" i="1"/>
  <c r="N101" i="1"/>
  <c r="O101" i="1"/>
  <c r="H102" i="1"/>
  <c r="I102" i="1"/>
  <c r="J102" i="1"/>
  <c r="K102" i="1"/>
  <c r="L102" i="1"/>
  <c r="M102" i="1"/>
  <c r="N102" i="1"/>
  <c r="O102" i="1"/>
  <c r="H104" i="1"/>
  <c r="I104" i="1"/>
  <c r="J104" i="1"/>
  <c r="K104" i="1"/>
  <c r="L104" i="1"/>
  <c r="M104" i="1"/>
  <c r="N104" i="1"/>
  <c r="O104" i="1"/>
  <c r="H105" i="1"/>
  <c r="I105" i="1"/>
  <c r="J105" i="1"/>
  <c r="K105" i="1"/>
  <c r="L105" i="1"/>
  <c r="M105" i="1"/>
  <c r="N105" i="1"/>
  <c r="O105" i="1"/>
  <c r="H107" i="1"/>
  <c r="I107" i="1"/>
  <c r="J107" i="1"/>
  <c r="K107" i="1"/>
  <c r="L107" i="1"/>
  <c r="M107" i="1"/>
  <c r="N107" i="1"/>
  <c r="O107" i="1"/>
  <c r="H108" i="1"/>
  <c r="I108" i="1"/>
  <c r="J108" i="1"/>
  <c r="K108" i="1"/>
  <c r="L108" i="1"/>
  <c r="M108" i="1"/>
  <c r="N108" i="1"/>
  <c r="O108" i="1"/>
  <c r="H112" i="1"/>
  <c r="I112" i="1"/>
  <c r="J112" i="1"/>
  <c r="K112" i="1"/>
  <c r="L112" i="1"/>
  <c r="M112" i="1"/>
  <c r="N112" i="1"/>
  <c r="O112" i="1"/>
  <c r="H113" i="1"/>
  <c r="I113" i="1"/>
  <c r="J113" i="1"/>
  <c r="K113" i="1"/>
  <c r="L113" i="1"/>
  <c r="M113" i="1"/>
  <c r="N113" i="1"/>
  <c r="O113" i="1"/>
  <c r="H114" i="1"/>
  <c r="I114" i="1"/>
  <c r="J114" i="1"/>
  <c r="K114" i="1"/>
  <c r="L114" i="1"/>
  <c r="M114" i="1"/>
  <c r="N114" i="1"/>
  <c r="O114" i="1"/>
  <c r="H115" i="1"/>
  <c r="I115" i="1"/>
  <c r="J115" i="1"/>
  <c r="K115" i="1"/>
  <c r="L115" i="1"/>
  <c r="M115" i="1"/>
  <c r="N115" i="1"/>
  <c r="O115" i="1"/>
  <c r="H116" i="1"/>
  <c r="I116" i="1"/>
  <c r="J116" i="1"/>
  <c r="K116" i="1"/>
  <c r="L116" i="1"/>
  <c r="M116" i="1"/>
  <c r="N116" i="1"/>
  <c r="O116" i="1"/>
  <c r="H117" i="1"/>
  <c r="I117" i="1"/>
  <c r="J117" i="1"/>
  <c r="K117" i="1"/>
  <c r="L117" i="1"/>
  <c r="M117" i="1"/>
  <c r="N117" i="1"/>
  <c r="O117" i="1"/>
  <c r="H119" i="1"/>
  <c r="I119" i="1"/>
  <c r="J119" i="1"/>
  <c r="K119" i="1"/>
  <c r="L119" i="1"/>
  <c r="M119" i="1"/>
  <c r="N119" i="1"/>
  <c r="O119" i="1"/>
  <c r="H120" i="1"/>
  <c r="I120" i="1"/>
  <c r="J120" i="1"/>
  <c r="K120" i="1"/>
  <c r="L120" i="1"/>
  <c r="M120" i="1"/>
  <c r="N120" i="1"/>
  <c r="O120" i="1"/>
  <c r="H121" i="1"/>
  <c r="I121" i="1"/>
  <c r="J121" i="1"/>
  <c r="K121" i="1"/>
  <c r="L121" i="1"/>
  <c r="M121" i="1"/>
  <c r="N121" i="1"/>
  <c r="O121" i="1"/>
  <c r="H122" i="1"/>
  <c r="I122" i="1"/>
  <c r="J122" i="1"/>
  <c r="K122" i="1"/>
  <c r="L122" i="1"/>
  <c r="M122" i="1"/>
  <c r="N122" i="1"/>
  <c r="O122" i="1"/>
  <c r="H123" i="1"/>
  <c r="I123" i="1"/>
  <c r="J123" i="1"/>
  <c r="K123" i="1"/>
  <c r="L123" i="1"/>
  <c r="M123" i="1"/>
  <c r="N123" i="1"/>
  <c r="O123" i="1"/>
  <c r="H125" i="1"/>
  <c r="I125" i="1"/>
  <c r="J125" i="1"/>
  <c r="K125" i="1"/>
  <c r="L125" i="1"/>
  <c r="M125" i="1"/>
  <c r="N125" i="1"/>
  <c r="O125" i="1"/>
  <c r="H126" i="1"/>
  <c r="I126" i="1"/>
  <c r="J126" i="1"/>
  <c r="K126" i="1"/>
  <c r="L126" i="1"/>
  <c r="M126" i="1"/>
  <c r="N126" i="1"/>
  <c r="O126" i="1"/>
  <c r="H128" i="1"/>
  <c r="I128" i="1"/>
  <c r="J128" i="1"/>
  <c r="K128" i="1"/>
  <c r="L128" i="1"/>
  <c r="M128" i="1"/>
  <c r="N128" i="1"/>
  <c r="O128" i="1"/>
  <c r="H129" i="1"/>
  <c r="I129" i="1"/>
  <c r="J129" i="1"/>
  <c r="K129" i="1"/>
  <c r="L129" i="1"/>
  <c r="M129" i="1"/>
  <c r="N129" i="1"/>
  <c r="O129" i="1"/>
  <c r="H131" i="1"/>
  <c r="I131" i="1"/>
  <c r="J131" i="1"/>
  <c r="K131" i="1"/>
  <c r="L131" i="1"/>
  <c r="M131" i="1"/>
  <c r="N131" i="1"/>
  <c r="O131" i="1"/>
  <c r="H132" i="1"/>
  <c r="I132" i="1"/>
  <c r="J132" i="1"/>
  <c r="K132" i="1"/>
  <c r="L132" i="1"/>
  <c r="M132" i="1"/>
  <c r="N132" i="1"/>
  <c r="O132" i="1"/>
  <c r="H134" i="1"/>
  <c r="I134" i="1"/>
  <c r="J134" i="1"/>
  <c r="K134" i="1"/>
  <c r="L134" i="1"/>
  <c r="M134" i="1"/>
  <c r="N134" i="1"/>
  <c r="O134" i="1"/>
  <c r="H135" i="1"/>
  <c r="I135" i="1"/>
  <c r="J135" i="1"/>
  <c r="K135" i="1"/>
  <c r="L135" i="1"/>
  <c r="M135" i="1"/>
  <c r="N135" i="1"/>
  <c r="O135" i="1"/>
  <c r="H137" i="1"/>
  <c r="I137" i="1"/>
  <c r="J137" i="1"/>
  <c r="K137" i="1"/>
  <c r="L137" i="1"/>
  <c r="M137" i="1"/>
  <c r="N137" i="1"/>
  <c r="O137" i="1"/>
  <c r="H138" i="1"/>
  <c r="I138" i="1"/>
  <c r="J138" i="1"/>
  <c r="K138" i="1"/>
  <c r="L138" i="1"/>
  <c r="M138" i="1"/>
  <c r="N138" i="1"/>
  <c r="O138" i="1"/>
  <c r="H139" i="1"/>
  <c r="I139" i="1"/>
  <c r="J139" i="1"/>
  <c r="K139" i="1"/>
  <c r="L139" i="1"/>
  <c r="M139" i="1"/>
  <c r="N139" i="1"/>
  <c r="O139" i="1"/>
  <c r="H140" i="1"/>
  <c r="I140" i="1"/>
  <c r="J140" i="1"/>
  <c r="K140" i="1"/>
  <c r="L140" i="1"/>
  <c r="M140" i="1"/>
  <c r="N140" i="1"/>
  <c r="O140" i="1"/>
  <c r="H142" i="1"/>
  <c r="I142" i="1"/>
  <c r="J142" i="1"/>
  <c r="K142" i="1"/>
  <c r="L142" i="1"/>
  <c r="M142" i="1"/>
  <c r="N142" i="1"/>
  <c r="O142" i="1"/>
  <c r="H143" i="1"/>
  <c r="I143" i="1"/>
  <c r="J143" i="1"/>
  <c r="K143" i="1"/>
  <c r="L143" i="1"/>
  <c r="M143" i="1"/>
  <c r="N143" i="1"/>
  <c r="O143" i="1"/>
  <c r="H144" i="1"/>
  <c r="I144" i="1"/>
  <c r="J144" i="1"/>
  <c r="K144" i="1"/>
  <c r="L144" i="1"/>
  <c r="M144" i="1"/>
  <c r="N144" i="1"/>
  <c r="O144" i="1"/>
  <c r="H145" i="1"/>
  <c r="I145" i="1"/>
  <c r="J145" i="1"/>
  <c r="K145" i="1"/>
  <c r="L145" i="1"/>
  <c r="M145" i="1"/>
  <c r="N145" i="1"/>
  <c r="O145" i="1"/>
  <c r="H147" i="1"/>
  <c r="I147" i="1"/>
  <c r="J147" i="1"/>
  <c r="K147" i="1"/>
  <c r="L147" i="1"/>
  <c r="M147" i="1"/>
  <c r="N147" i="1"/>
  <c r="O147" i="1"/>
  <c r="H148" i="1"/>
  <c r="I148" i="1"/>
  <c r="J148" i="1"/>
  <c r="K148" i="1"/>
  <c r="L148" i="1"/>
  <c r="M148" i="1"/>
  <c r="N148" i="1"/>
  <c r="O148" i="1"/>
  <c r="H150" i="1"/>
  <c r="I150" i="1"/>
  <c r="J150" i="1"/>
  <c r="K150" i="1"/>
  <c r="L150" i="1"/>
  <c r="M150" i="1"/>
  <c r="N150" i="1"/>
  <c r="O150" i="1"/>
  <c r="H151" i="1"/>
  <c r="I151" i="1"/>
  <c r="J151" i="1"/>
  <c r="K151" i="1"/>
  <c r="L151" i="1"/>
  <c r="M151" i="1"/>
  <c r="N151" i="1"/>
  <c r="O151" i="1"/>
  <c r="H153" i="1"/>
  <c r="I153" i="1"/>
  <c r="J153" i="1"/>
  <c r="K153" i="1"/>
  <c r="L153" i="1"/>
  <c r="M153" i="1"/>
  <c r="N153" i="1"/>
  <c r="O153" i="1"/>
  <c r="H154" i="1"/>
  <c r="I154" i="1"/>
  <c r="J154" i="1"/>
  <c r="K154" i="1"/>
  <c r="L154" i="1"/>
  <c r="M154" i="1"/>
  <c r="N154" i="1"/>
  <c r="O154" i="1"/>
  <c r="H156" i="1"/>
  <c r="I156" i="1"/>
  <c r="J156" i="1"/>
  <c r="K156" i="1"/>
  <c r="L156" i="1"/>
  <c r="M156" i="1"/>
  <c r="N156" i="1"/>
  <c r="O156" i="1"/>
  <c r="H157" i="1"/>
  <c r="I157" i="1"/>
  <c r="J157" i="1"/>
  <c r="K157" i="1"/>
  <c r="L157" i="1"/>
  <c r="M157" i="1"/>
  <c r="N157" i="1"/>
  <c r="O157" i="1"/>
  <c r="H159" i="1"/>
  <c r="I159" i="1"/>
  <c r="J159" i="1"/>
  <c r="K159" i="1"/>
  <c r="L159" i="1"/>
  <c r="M159" i="1"/>
  <c r="N159" i="1"/>
  <c r="O159" i="1"/>
  <c r="H160" i="1"/>
  <c r="I160" i="1"/>
  <c r="J160" i="1"/>
  <c r="K160" i="1"/>
  <c r="L160" i="1"/>
  <c r="M160" i="1"/>
  <c r="N160" i="1"/>
  <c r="O160" i="1"/>
  <c r="H161" i="1"/>
  <c r="I161" i="1"/>
  <c r="J161" i="1"/>
  <c r="K161" i="1"/>
  <c r="L161" i="1"/>
  <c r="M161" i="1"/>
  <c r="N161" i="1"/>
  <c r="O161" i="1"/>
  <c r="H163" i="1"/>
  <c r="I163" i="1"/>
  <c r="J163" i="1"/>
  <c r="K163" i="1"/>
  <c r="L163" i="1"/>
  <c r="M163" i="1"/>
  <c r="N163" i="1"/>
  <c r="O163" i="1"/>
  <c r="H164" i="1"/>
  <c r="I164" i="1"/>
  <c r="J164" i="1"/>
  <c r="K164" i="1"/>
  <c r="L164" i="1"/>
  <c r="M164" i="1"/>
  <c r="N164" i="1"/>
  <c r="O164" i="1"/>
  <c r="H165" i="1"/>
  <c r="I165" i="1"/>
  <c r="J165" i="1"/>
  <c r="K165" i="1"/>
  <c r="L165" i="1"/>
  <c r="M165" i="1"/>
  <c r="N165" i="1"/>
  <c r="O165" i="1"/>
  <c r="H167" i="1"/>
  <c r="I167" i="1"/>
  <c r="J167" i="1"/>
  <c r="K167" i="1"/>
  <c r="L167" i="1"/>
  <c r="M167" i="1"/>
  <c r="N167" i="1"/>
  <c r="O167" i="1"/>
  <c r="H168" i="1"/>
  <c r="I168" i="1"/>
  <c r="J168" i="1"/>
  <c r="K168" i="1"/>
  <c r="L168" i="1"/>
  <c r="M168" i="1"/>
  <c r="N168" i="1"/>
  <c r="O168" i="1"/>
  <c r="H170" i="1"/>
  <c r="I170" i="1"/>
  <c r="J170" i="1"/>
  <c r="K170" i="1"/>
  <c r="L170" i="1"/>
  <c r="M170" i="1"/>
  <c r="N170" i="1"/>
  <c r="O170" i="1"/>
  <c r="L115" i="12"/>
  <c r="L47" i="12"/>
  <c r="J176" i="1" l="1"/>
  <c r="O176" i="1"/>
  <c r="O169" i="1"/>
  <c r="O152" i="1"/>
  <c r="O136" i="1"/>
  <c r="N171" i="1"/>
  <c r="N172" i="1"/>
  <c r="O172" i="1"/>
  <c r="O171" i="1"/>
  <c r="O124" i="1"/>
  <c r="O106" i="1"/>
  <c r="O82" i="1"/>
  <c r="L176" i="1"/>
  <c r="M176" i="1"/>
  <c r="L172" i="1"/>
  <c r="L171" i="1"/>
  <c r="M172" i="1"/>
  <c r="M171" i="1"/>
  <c r="L32" i="1"/>
  <c r="L29" i="1"/>
  <c r="K171" i="1"/>
  <c r="J171" i="1"/>
  <c r="J172" i="1"/>
  <c r="K172" i="1"/>
  <c r="J53" i="1"/>
  <c r="J50" i="1"/>
  <c r="J47" i="1"/>
  <c r="I176" i="1"/>
  <c r="H172" i="1"/>
  <c r="I172" i="1"/>
  <c r="I171" i="1"/>
  <c r="H171" i="1"/>
  <c r="I44" i="1"/>
  <c r="I41" i="1"/>
  <c r="I38" i="1"/>
  <c r="I35" i="1"/>
  <c r="H32" i="1"/>
  <c r="H29" i="1"/>
  <c r="H141" i="1"/>
  <c r="L136" i="1"/>
  <c r="L133" i="1"/>
  <c r="L130" i="1"/>
  <c r="H127" i="1"/>
  <c r="H124" i="1"/>
  <c r="L118" i="1"/>
  <c r="H106" i="1"/>
  <c r="L103" i="1"/>
  <c r="H100" i="1"/>
  <c r="H97" i="1"/>
  <c r="H109" i="1"/>
  <c r="H85" i="1"/>
  <c r="H82" i="1"/>
  <c r="H79" i="1"/>
  <c r="H76" i="1"/>
  <c r="H90" i="1"/>
  <c r="H89" i="1"/>
  <c r="L62" i="1"/>
  <c r="H62" i="1"/>
  <c r="H69" i="1"/>
  <c r="H68" i="1"/>
  <c r="L55" i="1"/>
  <c r="H55" i="1"/>
  <c r="O162" i="1"/>
  <c r="O158" i="1"/>
  <c r="O155" i="1"/>
  <c r="O149" i="1"/>
  <c r="O146" i="1"/>
  <c r="O141" i="1"/>
  <c r="O133" i="1"/>
  <c r="O130" i="1"/>
  <c r="O127" i="1"/>
  <c r="O118" i="1"/>
  <c r="O103" i="1"/>
  <c r="O100" i="1"/>
  <c r="O97" i="1"/>
  <c r="O109" i="1"/>
  <c r="O85" i="1"/>
  <c r="O79" i="1"/>
  <c r="O76" i="1"/>
  <c r="O90" i="1"/>
  <c r="O89" i="1"/>
  <c r="O62" i="1"/>
  <c r="O69" i="1"/>
  <c r="O59" i="1"/>
  <c r="O55" i="1"/>
  <c r="O68" i="1"/>
  <c r="N176" i="1"/>
  <c r="N53" i="1"/>
  <c r="N50" i="1"/>
  <c r="N47" i="1"/>
  <c r="N44" i="1"/>
  <c r="J44" i="1"/>
  <c r="N41" i="1"/>
  <c r="J41" i="1"/>
  <c r="N38" i="1"/>
  <c r="J38" i="1"/>
  <c r="N35" i="1"/>
  <c r="J35" i="1"/>
  <c r="N32" i="1"/>
  <c r="J32" i="1"/>
  <c r="N29" i="1"/>
  <c r="J29" i="1"/>
  <c r="L141" i="1"/>
  <c r="H136" i="1"/>
  <c r="H133" i="1"/>
  <c r="H130" i="1"/>
  <c r="L127" i="1"/>
  <c r="L124" i="1"/>
  <c r="H118" i="1"/>
  <c r="L106" i="1"/>
  <c r="H103" i="1"/>
  <c r="L100" i="1"/>
  <c r="L97" i="1"/>
  <c r="L110" i="1"/>
  <c r="L109" i="1"/>
  <c r="L85" i="1"/>
  <c r="L82" i="1"/>
  <c r="L79" i="1"/>
  <c r="L76" i="1"/>
  <c r="L90" i="1"/>
  <c r="L89" i="1"/>
  <c r="L69" i="1"/>
  <c r="L68" i="1"/>
  <c r="M110" i="1"/>
  <c r="I110" i="1"/>
  <c r="M44" i="1"/>
  <c r="M41" i="1"/>
  <c r="M38" i="1"/>
  <c r="M35" i="1"/>
  <c r="M32" i="1"/>
  <c r="I32" i="1"/>
  <c r="M29" i="1"/>
  <c r="I29" i="1"/>
  <c r="O94" i="1"/>
  <c r="I169" i="1"/>
  <c r="I162" i="1"/>
  <c r="I158" i="1"/>
  <c r="I155" i="1"/>
  <c r="I152" i="1"/>
  <c r="I149" i="1"/>
  <c r="H169" i="1"/>
  <c r="H162" i="1"/>
  <c r="H158" i="1"/>
  <c r="L155" i="1"/>
  <c r="L152" i="1"/>
  <c r="H149" i="1"/>
  <c r="H146" i="1"/>
  <c r="K169" i="1"/>
  <c r="K162" i="1"/>
  <c r="K158" i="1"/>
  <c r="K155" i="1"/>
  <c r="K141" i="1"/>
  <c r="K136" i="1"/>
  <c r="K130" i="1"/>
  <c r="K127" i="1"/>
  <c r="K124" i="1"/>
  <c r="K118" i="1"/>
  <c r="K106" i="1"/>
  <c r="K103" i="1"/>
  <c r="K100" i="1"/>
  <c r="K97" i="1"/>
  <c r="O110" i="1"/>
  <c r="K110" i="1"/>
  <c r="K109" i="1"/>
  <c r="K94" i="1"/>
  <c r="K85" i="1"/>
  <c r="K82" i="1"/>
  <c r="K79" i="1"/>
  <c r="K76" i="1"/>
  <c r="K90" i="1"/>
  <c r="K89" i="1"/>
  <c r="K73" i="1"/>
  <c r="K62" i="1"/>
  <c r="K69" i="1"/>
  <c r="K68" i="1"/>
  <c r="K59" i="1"/>
  <c r="O53" i="1"/>
  <c r="K53" i="1"/>
  <c r="O50" i="1"/>
  <c r="K50" i="1"/>
  <c r="O47" i="1"/>
  <c r="K47" i="1"/>
  <c r="O44" i="1"/>
  <c r="K44" i="1"/>
  <c r="O41" i="1"/>
  <c r="K41" i="1"/>
  <c r="O38" i="1"/>
  <c r="K38" i="1"/>
  <c r="O35" i="1"/>
  <c r="K35" i="1"/>
  <c r="O32" i="1"/>
  <c r="K32" i="1"/>
  <c r="O29" i="1"/>
  <c r="K29" i="1"/>
  <c r="K55" i="1"/>
  <c r="O73" i="1"/>
  <c r="M169" i="1"/>
  <c r="M162" i="1"/>
  <c r="M158" i="1"/>
  <c r="M155" i="1"/>
  <c r="M152" i="1"/>
  <c r="M149" i="1"/>
  <c r="M146" i="1"/>
  <c r="L169" i="1"/>
  <c r="L162" i="1"/>
  <c r="L158" i="1"/>
  <c r="H155" i="1"/>
  <c r="H152" i="1"/>
  <c r="L149" i="1"/>
  <c r="L146" i="1"/>
  <c r="K152" i="1"/>
  <c r="K149" i="1"/>
  <c r="K146" i="1"/>
  <c r="K133" i="1"/>
  <c r="N169" i="1"/>
  <c r="J169" i="1"/>
  <c r="N162" i="1"/>
  <c r="J162" i="1"/>
  <c r="N158" i="1"/>
  <c r="J158" i="1"/>
  <c r="N155" i="1"/>
  <c r="J155" i="1"/>
  <c r="N152" i="1"/>
  <c r="J152" i="1"/>
  <c r="N149" i="1"/>
  <c r="J149" i="1"/>
  <c r="N146" i="1"/>
  <c r="J146" i="1"/>
  <c r="N141" i="1"/>
  <c r="J141" i="1"/>
  <c r="N136" i="1"/>
  <c r="J136" i="1"/>
  <c r="N133" i="1"/>
  <c r="J133" i="1"/>
  <c r="N130" i="1"/>
  <c r="J130" i="1"/>
  <c r="N127" i="1"/>
  <c r="J127" i="1"/>
  <c r="N124" i="1"/>
  <c r="J124" i="1"/>
  <c r="N118" i="1"/>
  <c r="J118" i="1"/>
  <c r="N106" i="1"/>
  <c r="J106" i="1"/>
  <c r="N103" i="1"/>
  <c r="J103" i="1"/>
  <c r="N100" i="1"/>
  <c r="J100" i="1"/>
  <c r="N97" i="1"/>
  <c r="J97" i="1"/>
  <c r="N110" i="1"/>
  <c r="J110" i="1"/>
  <c r="N109" i="1"/>
  <c r="N94" i="1"/>
  <c r="J109" i="1"/>
  <c r="J94" i="1"/>
  <c r="J111" i="1" s="1"/>
  <c r="N85" i="1"/>
  <c r="J85" i="1"/>
  <c r="N82" i="1"/>
  <c r="J82" i="1"/>
  <c r="N79" i="1"/>
  <c r="J79" i="1"/>
  <c r="N76" i="1"/>
  <c r="J76" i="1"/>
  <c r="N90" i="1"/>
  <c r="J90" i="1"/>
  <c r="N89" i="1"/>
  <c r="N73" i="1"/>
  <c r="J89" i="1"/>
  <c r="J73" i="1"/>
  <c r="N62" i="1"/>
  <c r="J62" i="1"/>
  <c r="N69" i="1"/>
  <c r="J69" i="1"/>
  <c r="N68" i="1"/>
  <c r="N59" i="1"/>
  <c r="N70" i="1" s="1"/>
  <c r="J68" i="1"/>
  <c r="J59" i="1"/>
  <c r="N55" i="1"/>
  <c r="J55" i="1"/>
  <c r="L59" i="1"/>
  <c r="L70" i="1" s="1"/>
  <c r="L73" i="1"/>
  <c r="L94" i="1"/>
  <c r="I146" i="1"/>
  <c r="M141" i="1"/>
  <c r="I141" i="1"/>
  <c r="M136" i="1"/>
  <c r="I136" i="1"/>
  <c r="M133" i="1"/>
  <c r="I133" i="1"/>
  <c r="M130" i="1"/>
  <c r="I130" i="1"/>
  <c r="M127" i="1"/>
  <c r="I127" i="1"/>
  <c r="M124" i="1"/>
  <c r="I124" i="1"/>
  <c r="M118" i="1"/>
  <c r="I118" i="1"/>
  <c r="M106" i="1"/>
  <c r="I106" i="1"/>
  <c r="M103" i="1"/>
  <c r="I103" i="1"/>
  <c r="M100" i="1"/>
  <c r="I100" i="1"/>
  <c r="M97" i="1"/>
  <c r="I97" i="1"/>
  <c r="M109" i="1"/>
  <c r="M94" i="1"/>
  <c r="I109" i="1"/>
  <c r="I94" i="1"/>
  <c r="M85" i="1"/>
  <c r="I85" i="1"/>
  <c r="M82" i="1"/>
  <c r="I82" i="1"/>
  <c r="M79" i="1"/>
  <c r="I79" i="1"/>
  <c r="M76" i="1"/>
  <c r="I76" i="1"/>
  <c r="M90" i="1"/>
  <c r="I90" i="1"/>
  <c r="M89" i="1"/>
  <c r="M73" i="1"/>
  <c r="I89" i="1"/>
  <c r="I73" i="1"/>
  <c r="M62" i="1"/>
  <c r="I62" i="1"/>
  <c r="M69" i="1"/>
  <c r="I69" i="1"/>
  <c r="M68" i="1"/>
  <c r="M59" i="1"/>
  <c r="I68" i="1"/>
  <c r="I59" i="1"/>
  <c r="M53" i="1"/>
  <c r="I53" i="1"/>
  <c r="M50" i="1"/>
  <c r="I50" i="1"/>
  <c r="M47" i="1"/>
  <c r="I47" i="1"/>
  <c r="M55" i="1"/>
  <c r="I55" i="1"/>
  <c r="H110" i="1"/>
  <c r="L53" i="1"/>
  <c r="H53" i="1"/>
  <c r="L50" i="1"/>
  <c r="H50" i="1"/>
  <c r="L47" i="1"/>
  <c r="H47" i="1"/>
  <c r="L44" i="1"/>
  <c r="H44" i="1"/>
  <c r="L41" i="1"/>
  <c r="H41" i="1"/>
  <c r="L38" i="1"/>
  <c r="H38" i="1"/>
  <c r="L35" i="1"/>
  <c r="H35" i="1"/>
  <c r="H59" i="1"/>
  <c r="H73" i="1"/>
  <c r="H94" i="1"/>
  <c r="K176" i="1"/>
  <c r="H176" i="1"/>
  <c r="M164" i="2"/>
  <c r="L164" i="2"/>
  <c r="M160" i="2"/>
  <c r="L160" i="2"/>
  <c r="M159" i="2"/>
  <c r="L159" i="2"/>
  <c r="M157" i="2"/>
  <c r="L157" i="2"/>
  <c r="M150" i="2"/>
  <c r="L150" i="2"/>
  <c r="L146" i="2"/>
  <c r="M143" i="2"/>
  <c r="L143" i="2"/>
  <c r="M140" i="2"/>
  <c r="L140" i="2"/>
  <c r="L137" i="2"/>
  <c r="M134" i="2"/>
  <c r="L134" i="2"/>
  <c r="L129" i="2"/>
  <c r="M124" i="2"/>
  <c r="L124" i="2"/>
  <c r="M121" i="2"/>
  <c r="L121" i="2"/>
  <c r="M118" i="2"/>
  <c r="L118" i="2"/>
  <c r="M115" i="2"/>
  <c r="L115" i="2"/>
  <c r="M112" i="2"/>
  <c r="L112" i="2"/>
  <c r="M106" i="2"/>
  <c r="M98" i="2"/>
  <c r="L98" i="2"/>
  <c r="M97" i="2"/>
  <c r="L97" i="2"/>
  <c r="M94" i="2"/>
  <c r="L94" i="2"/>
  <c r="M91" i="2"/>
  <c r="L91" i="2"/>
  <c r="M88" i="2"/>
  <c r="L88" i="2"/>
  <c r="M85" i="2"/>
  <c r="L85" i="2"/>
  <c r="M82" i="2"/>
  <c r="L82" i="2"/>
  <c r="M78" i="2"/>
  <c r="L78" i="2"/>
  <c r="M77" i="2"/>
  <c r="L77" i="2"/>
  <c r="M73" i="2"/>
  <c r="M70" i="2"/>
  <c r="L70" i="2"/>
  <c r="M67" i="2"/>
  <c r="L67" i="2"/>
  <c r="L64" i="2"/>
  <c r="L61" i="2"/>
  <c r="M57" i="2"/>
  <c r="L57" i="2"/>
  <c r="M56" i="2"/>
  <c r="L56" i="2"/>
  <c r="M50" i="2"/>
  <c r="L50" i="2"/>
  <c r="M47" i="2"/>
  <c r="L47" i="2"/>
  <c r="M43" i="2"/>
  <c r="L43" i="2"/>
  <c r="M42" i="2"/>
  <c r="L42" i="2"/>
  <c r="M41" i="2"/>
  <c r="L41" i="2"/>
  <c r="M38" i="2"/>
  <c r="L38" i="2"/>
  <c r="M35" i="2"/>
  <c r="L35" i="2"/>
  <c r="M32" i="2"/>
  <c r="L32" i="2"/>
  <c r="M29" i="2"/>
  <c r="L29" i="2"/>
  <c r="M26" i="2"/>
  <c r="L26" i="2"/>
  <c r="M23" i="2"/>
  <c r="L23" i="2"/>
  <c r="M20" i="2"/>
  <c r="L20" i="2"/>
  <c r="M17" i="2"/>
  <c r="L17" i="2"/>
  <c r="L14" i="2"/>
  <c r="M164" i="12"/>
  <c r="L164" i="12"/>
  <c r="M160" i="12"/>
  <c r="L160" i="12"/>
  <c r="M159" i="12"/>
  <c r="L159" i="12"/>
  <c r="M157" i="12"/>
  <c r="L157" i="12"/>
  <c r="M150" i="12"/>
  <c r="L150" i="12"/>
  <c r="M146" i="12"/>
  <c r="L146" i="12"/>
  <c r="M143" i="12"/>
  <c r="L143" i="12"/>
  <c r="M140" i="12"/>
  <c r="L140" i="12"/>
  <c r="M137" i="12"/>
  <c r="L137" i="12"/>
  <c r="M134" i="12"/>
  <c r="L134" i="12"/>
  <c r="M129" i="12"/>
  <c r="L129" i="12"/>
  <c r="M124" i="12"/>
  <c r="L124" i="12"/>
  <c r="M121" i="12"/>
  <c r="L121" i="12"/>
  <c r="M118" i="12"/>
  <c r="L118" i="12"/>
  <c r="M115" i="12"/>
  <c r="M112" i="12"/>
  <c r="L112" i="12"/>
  <c r="M106" i="12"/>
  <c r="L106" i="12"/>
  <c r="M98" i="12"/>
  <c r="L98" i="12"/>
  <c r="M97" i="12"/>
  <c r="L97" i="12"/>
  <c r="M94" i="12"/>
  <c r="L94" i="12"/>
  <c r="M91" i="12"/>
  <c r="L91" i="12"/>
  <c r="M88" i="12"/>
  <c r="L88" i="12"/>
  <c r="M85" i="12"/>
  <c r="L85" i="12"/>
  <c r="M82" i="12"/>
  <c r="L82" i="12"/>
  <c r="M78" i="12"/>
  <c r="L78" i="12"/>
  <c r="M77" i="12"/>
  <c r="L77" i="12"/>
  <c r="M73" i="12"/>
  <c r="L73" i="12"/>
  <c r="M70" i="12"/>
  <c r="M67" i="12"/>
  <c r="L67" i="12"/>
  <c r="M64" i="12"/>
  <c r="L64" i="12"/>
  <c r="M61" i="12"/>
  <c r="L61" i="12"/>
  <c r="M57" i="12"/>
  <c r="L57" i="12"/>
  <c r="M56" i="12"/>
  <c r="L56" i="12"/>
  <c r="M50" i="12"/>
  <c r="L50" i="12"/>
  <c r="M47" i="12"/>
  <c r="M43" i="12"/>
  <c r="L43" i="12"/>
  <c r="M42" i="12"/>
  <c r="L42" i="12"/>
  <c r="M41" i="12"/>
  <c r="L41" i="12"/>
  <c r="M38" i="12"/>
  <c r="L38" i="12"/>
  <c r="M35" i="12"/>
  <c r="L35" i="12"/>
  <c r="M32" i="12"/>
  <c r="L32" i="12"/>
  <c r="M29" i="12"/>
  <c r="L29" i="12"/>
  <c r="M26" i="12"/>
  <c r="L26" i="12"/>
  <c r="M23" i="12"/>
  <c r="L23" i="12"/>
  <c r="M20" i="12"/>
  <c r="M17" i="12"/>
  <c r="L17" i="12"/>
  <c r="M14" i="12"/>
  <c r="L14" i="12"/>
  <c r="M164" i="13"/>
  <c r="L164" i="13"/>
  <c r="M160" i="13"/>
  <c r="L160" i="13"/>
  <c r="M159" i="13"/>
  <c r="L159" i="13"/>
  <c r="M157" i="13"/>
  <c r="L157" i="13"/>
  <c r="M150" i="13"/>
  <c r="L150" i="13"/>
  <c r="M146" i="13"/>
  <c r="L146" i="13"/>
  <c r="M143" i="13"/>
  <c r="L143" i="13"/>
  <c r="M140" i="13"/>
  <c r="L140" i="13"/>
  <c r="M137" i="13"/>
  <c r="L137" i="13"/>
  <c r="M134" i="13"/>
  <c r="L134" i="13"/>
  <c r="M129" i="13"/>
  <c r="L129" i="13"/>
  <c r="M124" i="13"/>
  <c r="L124" i="13"/>
  <c r="M121" i="13"/>
  <c r="L121" i="13"/>
  <c r="M118" i="13"/>
  <c r="L118" i="13"/>
  <c r="M115" i="13"/>
  <c r="L115" i="13"/>
  <c r="M112" i="13"/>
  <c r="L112" i="13"/>
  <c r="M106" i="13"/>
  <c r="L106" i="13"/>
  <c r="M98" i="13"/>
  <c r="L98" i="13"/>
  <c r="M97" i="13"/>
  <c r="L97" i="13"/>
  <c r="M94" i="13"/>
  <c r="L94" i="13"/>
  <c r="M91" i="13"/>
  <c r="M88" i="13"/>
  <c r="L88" i="13"/>
  <c r="M85" i="13"/>
  <c r="M82" i="13"/>
  <c r="L82" i="13"/>
  <c r="M78" i="13"/>
  <c r="L78" i="13"/>
  <c r="M77" i="13"/>
  <c r="L77" i="13"/>
  <c r="M73" i="13"/>
  <c r="L73" i="13"/>
  <c r="M70" i="13"/>
  <c r="L70" i="13"/>
  <c r="M67" i="13"/>
  <c r="L67" i="13"/>
  <c r="M64" i="13"/>
  <c r="L64" i="13"/>
  <c r="M61" i="13"/>
  <c r="M57" i="13"/>
  <c r="L57" i="13"/>
  <c r="M56" i="13"/>
  <c r="L56" i="13"/>
  <c r="M50" i="13"/>
  <c r="L50" i="13"/>
  <c r="M47" i="13"/>
  <c r="L47" i="13"/>
  <c r="M43" i="13"/>
  <c r="L43" i="13"/>
  <c r="M42" i="13"/>
  <c r="L42" i="13"/>
  <c r="M41" i="13"/>
  <c r="L41" i="13"/>
  <c r="M38" i="13"/>
  <c r="L38" i="13"/>
  <c r="M35" i="13"/>
  <c r="L35" i="13"/>
  <c r="M32" i="13"/>
  <c r="L32" i="13"/>
  <c r="M29" i="13"/>
  <c r="L29" i="13"/>
  <c r="M26" i="13"/>
  <c r="L26" i="13"/>
  <c r="M23" i="13"/>
  <c r="L23" i="13"/>
  <c r="M20" i="13"/>
  <c r="M17" i="13"/>
  <c r="L17" i="13"/>
  <c r="M14" i="13"/>
  <c r="L14" i="13"/>
  <c r="M164" i="14"/>
  <c r="L164" i="14"/>
  <c r="M160" i="14"/>
  <c r="L160" i="14"/>
  <c r="M159" i="14"/>
  <c r="L159" i="14"/>
  <c r="M157" i="14"/>
  <c r="L157" i="14"/>
  <c r="M150" i="14"/>
  <c r="L150" i="14"/>
  <c r="M146" i="14"/>
  <c r="L146" i="14"/>
  <c r="M143" i="14"/>
  <c r="L143" i="14"/>
  <c r="M140" i="14"/>
  <c r="L140" i="14"/>
  <c r="M137" i="14"/>
  <c r="L137" i="14"/>
  <c r="M134" i="14"/>
  <c r="L134" i="14"/>
  <c r="M129" i="14"/>
  <c r="L129" i="14"/>
  <c r="M124" i="14"/>
  <c r="L124" i="14"/>
  <c r="M121" i="14"/>
  <c r="L121" i="14"/>
  <c r="M118" i="14"/>
  <c r="L118" i="14"/>
  <c r="M115" i="14"/>
  <c r="L115" i="14"/>
  <c r="M112" i="14"/>
  <c r="L112" i="14"/>
  <c r="M106" i="14"/>
  <c r="L106" i="14"/>
  <c r="M98" i="14"/>
  <c r="L98" i="14"/>
  <c r="M97" i="14"/>
  <c r="L97" i="14"/>
  <c r="M94" i="14"/>
  <c r="L94" i="14"/>
  <c r="M91" i="14"/>
  <c r="L91" i="14"/>
  <c r="M88" i="14"/>
  <c r="L88" i="14"/>
  <c r="M85" i="14"/>
  <c r="L85" i="14"/>
  <c r="M82" i="14"/>
  <c r="L82" i="14"/>
  <c r="M78" i="14"/>
  <c r="L78" i="14"/>
  <c r="M77" i="14"/>
  <c r="L77" i="14"/>
  <c r="M73" i="14"/>
  <c r="L73" i="14"/>
  <c r="M70" i="14"/>
  <c r="L70" i="14"/>
  <c r="M67" i="14"/>
  <c r="L67" i="14"/>
  <c r="M64" i="14"/>
  <c r="L64" i="14"/>
  <c r="M61" i="14"/>
  <c r="L61" i="14"/>
  <c r="M57" i="14"/>
  <c r="L57" i="14"/>
  <c r="M56" i="14"/>
  <c r="L56" i="14"/>
  <c r="M50" i="14"/>
  <c r="L50" i="14"/>
  <c r="M47" i="14"/>
  <c r="L47" i="14"/>
  <c r="L58" i="14" s="1"/>
  <c r="M43" i="14"/>
  <c r="L43" i="14"/>
  <c r="M42" i="14"/>
  <c r="L42" i="14"/>
  <c r="M41" i="14"/>
  <c r="L41" i="14"/>
  <c r="M38" i="14"/>
  <c r="L38" i="14"/>
  <c r="M35" i="14"/>
  <c r="M32" i="14"/>
  <c r="L32" i="14"/>
  <c r="M29" i="14"/>
  <c r="L29" i="14"/>
  <c r="M26" i="14"/>
  <c r="L26" i="14"/>
  <c r="M23" i="14"/>
  <c r="L23" i="14"/>
  <c r="M20" i="14"/>
  <c r="L20" i="14"/>
  <c r="M17" i="14"/>
  <c r="L17" i="14"/>
  <c r="M14" i="14"/>
  <c r="L14" i="14"/>
  <c r="M164" i="15"/>
  <c r="L164" i="15"/>
  <c r="M160" i="15"/>
  <c r="L160" i="15"/>
  <c r="M159" i="15"/>
  <c r="L159" i="15"/>
  <c r="M157" i="15"/>
  <c r="L157" i="15"/>
  <c r="M150" i="15"/>
  <c r="L150" i="15"/>
  <c r="M146" i="15"/>
  <c r="L146" i="15"/>
  <c r="M143" i="15"/>
  <c r="L143" i="15"/>
  <c r="M140" i="15"/>
  <c r="L140" i="15"/>
  <c r="M137" i="15"/>
  <c r="L137" i="15"/>
  <c r="M134" i="15"/>
  <c r="L134" i="15"/>
  <c r="M129" i="15"/>
  <c r="L129" i="15"/>
  <c r="M124" i="15"/>
  <c r="L124" i="15"/>
  <c r="M121" i="15"/>
  <c r="L121" i="15"/>
  <c r="M118" i="15"/>
  <c r="L118" i="15"/>
  <c r="M115" i="15"/>
  <c r="M112" i="15"/>
  <c r="L112" i="15"/>
  <c r="M106" i="15"/>
  <c r="L106" i="15"/>
  <c r="M98" i="15"/>
  <c r="L98" i="15"/>
  <c r="M97" i="15"/>
  <c r="L97" i="15"/>
  <c r="M94" i="15"/>
  <c r="L94" i="15"/>
  <c r="M91" i="15"/>
  <c r="L91" i="15"/>
  <c r="M88" i="15"/>
  <c r="L88" i="15"/>
  <c r="M85" i="15"/>
  <c r="L85" i="15"/>
  <c r="M82" i="15"/>
  <c r="L82" i="15"/>
  <c r="M78" i="15"/>
  <c r="L78" i="15"/>
  <c r="M77" i="15"/>
  <c r="L77" i="15"/>
  <c r="M73" i="15"/>
  <c r="L73" i="15"/>
  <c r="M70" i="15"/>
  <c r="L70" i="15"/>
  <c r="M67" i="15"/>
  <c r="L67" i="15"/>
  <c r="M64" i="15"/>
  <c r="L64" i="15"/>
  <c r="M61" i="15"/>
  <c r="L61" i="15"/>
  <c r="M57" i="15"/>
  <c r="L57" i="15"/>
  <c r="M56" i="15"/>
  <c r="L56" i="15"/>
  <c r="M50" i="15"/>
  <c r="L50" i="15"/>
  <c r="M47" i="15"/>
  <c r="L47" i="15"/>
  <c r="M43" i="15"/>
  <c r="L43" i="15"/>
  <c r="M42" i="15"/>
  <c r="L42" i="15"/>
  <c r="M41" i="15"/>
  <c r="L41" i="15"/>
  <c r="M38" i="15"/>
  <c r="L38" i="15"/>
  <c r="M35" i="15"/>
  <c r="L35" i="15"/>
  <c r="M32" i="15"/>
  <c r="L32" i="15"/>
  <c r="M29" i="15"/>
  <c r="L29" i="15"/>
  <c r="M26" i="15"/>
  <c r="L26" i="15"/>
  <c r="M23" i="15"/>
  <c r="L23" i="15"/>
  <c r="M20" i="15"/>
  <c r="L20" i="15"/>
  <c r="M17" i="15"/>
  <c r="L17" i="15"/>
  <c r="M14" i="15"/>
  <c r="L14" i="15"/>
  <c r="L161" i="15" l="1"/>
  <c r="M161" i="15"/>
  <c r="O173" i="1"/>
  <c r="O111" i="1"/>
  <c r="M99" i="15"/>
  <c r="L99" i="15"/>
  <c r="O91" i="1"/>
  <c r="L79" i="15"/>
  <c r="N91" i="1"/>
  <c r="M79" i="15"/>
  <c r="M58" i="15"/>
  <c r="L58" i="15"/>
  <c r="L44" i="15"/>
  <c r="M44" i="15"/>
  <c r="L161" i="14"/>
  <c r="M161" i="14"/>
  <c r="L99" i="14"/>
  <c r="M111" i="1"/>
  <c r="M99" i="14"/>
  <c r="M70" i="1"/>
  <c r="M79" i="14"/>
  <c r="L79" i="14"/>
  <c r="M58" i="14"/>
  <c r="M44" i="14"/>
  <c r="L44" i="14"/>
  <c r="L161" i="13"/>
  <c r="M161" i="13"/>
  <c r="L99" i="13"/>
  <c r="M99" i="13"/>
  <c r="M79" i="13"/>
  <c r="L79" i="13"/>
  <c r="M58" i="13"/>
  <c r="L58" i="13"/>
  <c r="L44" i="13"/>
  <c r="M44" i="13"/>
  <c r="L161" i="12"/>
  <c r="M161" i="12"/>
  <c r="M99" i="12"/>
  <c r="M79" i="12"/>
  <c r="I70" i="1"/>
  <c r="H70" i="1"/>
  <c r="M58" i="12"/>
  <c r="M44" i="12"/>
  <c r="L161" i="2"/>
  <c r="M161" i="2"/>
  <c r="L99" i="2"/>
  <c r="M99" i="2"/>
  <c r="M79" i="2"/>
  <c r="L79" i="2"/>
  <c r="M58" i="2"/>
  <c r="L58" i="2"/>
  <c r="L44" i="2"/>
  <c r="M44" i="2"/>
  <c r="I91" i="1"/>
  <c r="L111" i="1"/>
  <c r="H111" i="1"/>
  <c r="L91" i="1"/>
  <c r="L173" i="1"/>
  <c r="H173" i="1"/>
  <c r="O70" i="1"/>
  <c r="H91" i="1"/>
  <c r="M173" i="1"/>
  <c r="N173" i="1"/>
  <c r="K173" i="1"/>
  <c r="K111" i="1"/>
  <c r="M91" i="1"/>
  <c r="I111" i="1"/>
  <c r="I173" i="1"/>
  <c r="J70" i="1"/>
  <c r="J91" i="1"/>
  <c r="N111" i="1"/>
  <c r="J173" i="1"/>
  <c r="K70" i="1"/>
  <c r="K91" i="1"/>
  <c r="L58" i="12"/>
  <c r="L99" i="12"/>
  <c r="L79" i="12"/>
  <c r="L44" i="12"/>
  <c r="G12" i="1"/>
  <c r="M166" i="2" l="1"/>
  <c r="M166" i="15"/>
  <c r="L166" i="15"/>
  <c r="L166" i="14"/>
  <c r="M166" i="14"/>
  <c r="L166" i="13"/>
  <c r="M166" i="13"/>
  <c r="M166" i="12"/>
  <c r="L166" i="2"/>
  <c r="L166" i="12"/>
  <c r="F170" i="1"/>
  <c r="F168" i="1"/>
  <c r="F167" i="1"/>
  <c r="F164" i="1"/>
  <c r="F165" i="1"/>
  <c r="F163" i="1"/>
  <c r="F161" i="1"/>
  <c r="F160" i="1"/>
  <c r="F159" i="1"/>
  <c r="F157" i="1"/>
  <c r="F156" i="1"/>
  <c r="F154" i="1"/>
  <c r="F153" i="1"/>
  <c r="F151" i="1"/>
  <c r="F150" i="1"/>
  <c r="F148" i="1"/>
  <c r="F147" i="1"/>
  <c r="F145" i="1"/>
  <c r="F144" i="1"/>
  <c r="F123" i="1"/>
  <c r="F117" i="1"/>
  <c r="G149" i="1" l="1"/>
  <c r="F162" i="1"/>
  <c r="G146" i="1"/>
  <c r="F169" i="1"/>
  <c r="Q169" i="1" s="1"/>
  <c r="G169" i="1"/>
  <c r="F146" i="1"/>
  <c r="F149" i="1"/>
  <c r="F158" i="1"/>
  <c r="G152" i="1"/>
  <c r="G155" i="1"/>
  <c r="F152" i="1"/>
  <c r="F155" i="1"/>
  <c r="G158" i="1"/>
  <c r="R151" i="1"/>
  <c r="Q160" i="1"/>
  <c r="Q168" i="1"/>
  <c r="R167" i="1"/>
  <c r="Q167" i="1"/>
  <c r="R168" i="1"/>
  <c r="R148" i="1"/>
  <c r="R157" i="1"/>
  <c r="R161" i="1"/>
  <c r="R160" i="1"/>
  <c r="Q161" i="1"/>
  <c r="Q156" i="1"/>
  <c r="R156" i="1"/>
  <c r="Q148" i="1"/>
  <c r="Q157" i="1"/>
  <c r="Q147" i="1"/>
  <c r="R147" i="1"/>
  <c r="Q151" i="1"/>
  <c r="Q150" i="1"/>
  <c r="R150" i="1"/>
  <c r="Q145" i="1"/>
  <c r="R145" i="1"/>
  <c r="Q144" i="1"/>
  <c r="R144" i="1"/>
  <c r="F142" i="1"/>
  <c r="R169" i="1" l="1"/>
  <c r="Q154" i="1"/>
  <c r="R154" i="1"/>
  <c r="R159" i="1"/>
  <c r="R170" i="1"/>
  <c r="R165" i="1"/>
  <c r="R163" i="1"/>
  <c r="Q170" i="1"/>
  <c r="Q165" i="1"/>
  <c r="Q163" i="1"/>
  <c r="Q159" i="1"/>
  <c r="Q149" i="1"/>
  <c r="R158" i="1"/>
  <c r="R146" i="1"/>
  <c r="Q158" i="1"/>
  <c r="Q146" i="1"/>
  <c r="G84" i="1"/>
  <c r="F84" i="1"/>
  <c r="G83" i="1"/>
  <c r="F83" i="1"/>
  <c r="R83" i="1" l="1"/>
  <c r="Q84" i="1"/>
  <c r="Q83" i="1"/>
  <c r="G85" i="1"/>
  <c r="R84" i="1"/>
  <c r="F85" i="1"/>
  <c r="G175" i="1"/>
  <c r="G174" i="1"/>
  <c r="F175" i="1"/>
  <c r="F174" i="1"/>
  <c r="Q85" i="1" l="1"/>
  <c r="R85" i="1"/>
  <c r="Q174" i="1"/>
  <c r="Q175" i="1"/>
  <c r="R175" i="1"/>
  <c r="R174" i="1"/>
  <c r="G17" i="1"/>
  <c r="L11" i="1" l="1"/>
  <c r="G143" i="1"/>
  <c r="F143" i="1"/>
  <c r="G142" i="1"/>
  <c r="G138" i="1"/>
  <c r="F138" i="1"/>
  <c r="G137" i="1"/>
  <c r="F137" i="1"/>
  <c r="G140" i="1"/>
  <c r="F140" i="1"/>
  <c r="G139" i="1"/>
  <c r="F139" i="1"/>
  <c r="G135" i="1"/>
  <c r="F135" i="1"/>
  <c r="G134" i="1"/>
  <c r="F134" i="1"/>
  <c r="G132" i="1"/>
  <c r="F132" i="1"/>
  <c r="G131" i="1"/>
  <c r="F131" i="1"/>
  <c r="G129" i="1"/>
  <c r="F129" i="1"/>
  <c r="G128" i="1"/>
  <c r="F128" i="1"/>
  <c r="G126" i="1"/>
  <c r="F126" i="1"/>
  <c r="G125" i="1"/>
  <c r="F125" i="1"/>
  <c r="F120" i="1"/>
  <c r="F121" i="1"/>
  <c r="G122" i="1"/>
  <c r="F122" i="1"/>
  <c r="G121" i="1"/>
  <c r="G120" i="1"/>
  <c r="G119" i="1"/>
  <c r="F119" i="1"/>
  <c r="F113" i="1"/>
  <c r="G113" i="1"/>
  <c r="F114" i="1"/>
  <c r="G114" i="1"/>
  <c r="F115" i="1"/>
  <c r="G115" i="1"/>
  <c r="F116" i="1"/>
  <c r="G116" i="1"/>
  <c r="G112" i="1"/>
  <c r="F112" i="1"/>
  <c r="G108" i="1"/>
  <c r="F108" i="1"/>
  <c r="G107" i="1"/>
  <c r="F107" i="1"/>
  <c r="G105" i="1"/>
  <c r="F105" i="1"/>
  <c r="G104" i="1"/>
  <c r="F104" i="1"/>
  <c r="G102" i="1"/>
  <c r="F102" i="1"/>
  <c r="G101" i="1"/>
  <c r="F101" i="1"/>
  <c r="G99" i="1"/>
  <c r="F99" i="1"/>
  <c r="G98" i="1"/>
  <c r="F98" i="1"/>
  <c r="G96" i="1"/>
  <c r="F96" i="1"/>
  <c r="G95" i="1"/>
  <c r="F95" i="1"/>
  <c r="G93" i="1"/>
  <c r="F93" i="1"/>
  <c r="G92" i="1"/>
  <c r="F92" i="1"/>
  <c r="G81" i="1"/>
  <c r="F81" i="1"/>
  <c r="G80" i="1"/>
  <c r="F80" i="1"/>
  <c r="G78" i="1"/>
  <c r="F78" i="1"/>
  <c r="G77" i="1"/>
  <c r="F77" i="1"/>
  <c r="G75" i="1"/>
  <c r="F75" i="1"/>
  <c r="G74" i="1"/>
  <c r="F74" i="1"/>
  <c r="Q74" i="1" s="1"/>
  <c r="G72" i="1"/>
  <c r="F72" i="1"/>
  <c r="G71" i="1"/>
  <c r="F71" i="1"/>
  <c r="G88" i="1"/>
  <c r="G87" i="1"/>
  <c r="G86" i="1"/>
  <c r="F86" i="1"/>
  <c r="F87" i="1"/>
  <c r="F88" i="1"/>
  <c r="G57" i="1"/>
  <c r="F64" i="1"/>
  <c r="F65" i="1"/>
  <c r="F66" i="1"/>
  <c r="Q66" i="1" s="1"/>
  <c r="F67" i="1"/>
  <c r="F63" i="1"/>
  <c r="G64" i="1"/>
  <c r="G65" i="1"/>
  <c r="G66" i="1"/>
  <c r="G67" i="1"/>
  <c r="G63" i="1"/>
  <c r="G61" i="1"/>
  <c r="F61" i="1"/>
  <c r="G60" i="1"/>
  <c r="F60" i="1"/>
  <c r="G58" i="1"/>
  <c r="F58" i="1"/>
  <c r="F57" i="1"/>
  <c r="O24" i="1"/>
  <c r="N24" i="1"/>
  <c r="M24" i="1"/>
  <c r="L24" i="1"/>
  <c r="K24" i="1"/>
  <c r="J24" i="1"/>
  <c r="H24" i="1"/>
  <c r="G52" i="1"/>
  <c r="F52" i="1"/>
  <c r="G51" i="1"/>
  <c r="F51" i="1"/>
  <c r="G49" i="1"/>
  <c r="F49" i="1"/>
  <c r="G48" i="1"/>
  <c r="F48" i="1"/>
  <c r="G46" i="1"/>
  <c r="F46" i="1"/>
  <c r="G45" i="1"/>
  <c r="F45" i="1"/>
  <c r="G43" i="1"/>
  <c r="F43" i="1"/>
  <c r="G42" i="1"/>
  <c r="F42" i="1"/>
  <c r="G40" i="1"/>
  <c r="F40" i="1"/>
  <c r="G39" i="1"/>
  <c r="F39" i="1"/>
  <c r="G37" i="1"/>
  <c r="F37" i="1"/>
  <c r="G36" i="1"/>
  <c r="F36" i="1"/>
  <c r="G34" i="1"/>
  <c r="F34" i="1"/>
  <c r="G33" i="1"/>
  <c r="F33" i="1"/>
  <c r="G31" i="1"/>
  <c r="F31" i="1"/>
  <c r="G30" i="1"/>
  <c r="F30" i="1"/>
  <c r="G28" i="1"/>
  <c r="F28" i="1"/>
  <c r="G27" i="1"/>
  <c r="F27" i="1"/>
  <c r="G25" i="1"/>
  <c r="F25" i="1"/>
  <c r="I24" i="1"/>
  <c r="G24" i="1"/>
  <c r="F24" i="1"/>
  <c r="R162" i="1"/>
  <c r="Q162" i="1"/>
  <c r="R152" i="1"/>
  <c r="Q152" i="1"/>
  <c r="R149" i="1"/>
  <c r="R123" i="1"/>
  <c r="Q123" i="1"/>
  <c r="R117" i="1"/>
  <c r="Q117" i="1"/>
  <c r="L15" i="1"/>
  <c r="H17" i="1"/>
  <c r="I17" i="1"/>
  <c r="J17" i="1"/>
  <c r="K17" i="1"/>
  <c r="H12" i="1"/>
  <c r="I12" i="1"/>
  <c r="J12" i="1"/>
  <c r="K12" i="1"/>
  <c r="L16" i="1"/>
  <c r="L14" i="1"/>
  <c r="L13" i="1"/>
  <c r="G118" i="1" l="1"/>
  <c r="F172" i="1"/>
  <c r="G171" i="1"/>
  <c r="G172" i="1"/>
  <c r="F171" i="1"/>
  <c r="K54" i="1"/>
  <c r="K56" i="1" s="1"/>
  <c r="K26" i="1"/>
  <c r="J54" i="1"/>
  <c r="J56" i="1" s="1"/>
  <c r="J26" i="1"/>
  <c r="O26" i="1"/>
  <c r="O54" i="1"/>
  <c r="O56" i="1" s="1"/>
  <c r="Q24" i="1"/>
  <c r="L54" i="1"/>
  <c r="L56" i="1" s="1"/>
  <c r="L26" i="1"/>
  <c r="I54" i="1"/>
  <c r="I56" i="1" s="1"/>
  <c r="I26" i="1"/>
  <c r="N54" i="1"/>
  <c r="N56" i="1" s="1"/>
  <c r="N26" i="1"/>
  <c r="H54" i="1"/>
  <c r="H56" i="1" s="1"/>
  <c r="H26" i="1"/>
  <c r="M54" i="1"/>
  <c r="M56" i="1" s="1"/>
  <c r="M26" i="1"/>
  <c r="G124" i="1"/>
  <c r="G106" i="1"/>
  <c r="F124" i="1"/>
  <c r="R155" i="1"/>
  <c r="R153" i="1"/>
  <c r="Q113" i="1"/>
  <c r="G69" i="1"/>
  <c r="Q80" i="1"/>
  <c r="F94" i="1"/>
  <c r="F97" i="1"/>
  <c r="F100" i="1"/>
  <c r="F103" i="1"/>
  <c r="F106" i="1"/>
  <c r="Q107" i="1"/>
  <c r="R119" i="1"/>
  <c r="R122" i="1"/>
  <c r="Q77" i="1"/>
  <c r="Q114" i="1"/>
  <c r="Q86" i="1"/>
  <c r="R137" i="1"/>
  <c r="G127" i="1"/>
  <c r="G130" i="1"/>
  <c r="G133" i="1"/>
  <c r="G136" i="1"/>
  <c r="G141" i="1"/>
  <c r="F118" i="1"/>
  <c r="R115" i="1"/>
  <c r="Q67" i="1"/>
  <c r="Q116" i="1"/>
  <c r="F62" i="1"/>
  <c r="R116" i="1"/>
  <c r="R113" i="1"/>
  <c r="R120" i="1"/>
  <c r="Q126" i="1"/>
  <c r="Q129" i="1"/>
  <c r="Q132" i="1"/>
  <c r="Q135" i="1"/>
  <c r="Q140" i="1"/>
  <c r="Q138" i="1"/>
  <c r="Q142" i="1"/>
  <c r="R88" i="1"/>
  <c r="R75" i="1"/>
  <c r="R78" i="1"/>
  <c r="R81" i="1"/>
  <c r="R93" i="1"/>
  <c r="R96" i="1"/>
  <c r="R99" i="1"/>
  <c r="R102" i="1"/>
  <c r="R105" i="1"/>
  <c r="R108" i="1"/>
  <c r="Q115" i="1"/>
  <c r="R114" i="1"/>
  <c r="R72" i="1"/>
  <c r="G90" i="1"/>
  <c r="R143" i="1"/>
  <c r="Q71" i="1"/>
  <c r="F89" i="1"/>
  <c r="R86" i="1"/>
  <c r="R71" i="1"/>
  <c r="G89" i="1"/>
  <c r="R74" i="1"/>
  <c r="R77" i="1"/>
  <c r="R80" i="1"/>
  <c r="G94" i="1"/>
  <c r="G97" i="1"/>
  <c r="G100" i="1"/>
  <c r="G103" i="1"/>
  <c r="R112" i="1"/>
  <c r="R126" i="1"/>
  <c r="R129" i="1"/>
  <c r="R132" i="1"/>
  <c r="R135" i="1"/>
  <c r="R140" i="1"/>
  <c r="R138" i="1"/>
  <c r="R142" i="1"/>
  <c r="R87" i="1"/>
  <c r="Q72" i="1"/>
  <c r="F90" i="1"/>
  <c r="Q75" i="1"/>
  <c r="Q78" i="1"/>
  <c r="Q81" i="1"/>
  <c r="Q93" i="1"/>
  <c r="Q96" i="1"/>
  <c r="Q99" i="1"/>
  <c r="Q102" i="1"/>
  <c r="Q105" i="1"/>
  <c r="Q108" i="1"/>
  <c r="Q119" i="1"/>
  <c r="Q122" i="1"/>
  <c r="F127" i="1"/>
  <c r="F130" i="1"/>
  <c r="F133" i="1"/>
  <c r="F136" i="1"/>
  <c r="F141" i="1"/>
  <c r="Q137" i="1"/>
  <c r="Q143" i="1"/>
  <c r="R107" i="1"/>
  <c r="Q25" i="1"/>
  <c r="Q27" i="1"/>
  <c r="Q28" i="1"/>
  <c r="Q30" i="1"/>
  <c r="Q31" i="1"/>
  <c r="Q33" i="1"/>
  <c r="Q34" i="1"/>
  <c r="Q36" i="1"/>
  <c r="Q37" i="1"/>
  <c r="Q39" i="1"/>
  <c r="Q42" i="1"/>
  <c r="Q43" i="1"/>
  <c r="Q45" i="1"/>
  <c r="Q46" i="1"/>
  <c r="Q48" i="1"/>
  <c r="Q49" i="1"/>
  <c r="Q52" i="1"/>
  <c r="Q121" i="1"/>
  <c r="R121" i="1"/>
  <c r="Q40" i="1"/>
  <c r="Q120" i="1"/>
  <c r="F68" i="1"/>
  <c r="R60" i="1"/>
  <c r="R67" i="1"/>
  <c r="Q64" i="1"/>
  <c r="Q104" i="1"/>
  <c r="Q139" i="1"/>
  <c r="R139" i="1"/>
  <c r="Q134" i="1"/>
  <c r="R134" i="1"/>
  <c r="Q131" i="1"/>
  <c r="R131" i="1"/>
  <c r="Q128" i="1"/>
  <c r="R128" i="1"/>
  <c r="Q125" i="1"/>
  <c r="R125" i="1"/>
  <c r="Q112" i="1"/>
  <c r="R104" i="1"/>
  <c r="Q101" i="1"/>
  <c r="R101" i="1"/>
  <c r="Q98" i="1"/>
  <c r="R98" i="1"/>
  <c r="Q95" i="1"/>
  <c r="R95" i="1"/>
  <c r="Q92" i="1"/>
  <c r="R92" i="1"/>
  <c r="R25" i="1"/>
  <c r="R27" i="1"/>
  <c r="R28" i="1"/>
  <c r="R30" i="1"/>
  <c r="R31" i="1"/>
  <c r="R33" i="1"/>
  <c r="R34" i="1"/>
  <c r="R36" i="1"/>
  <c r="R37" i="1"/>
  <c r="R39" i="1"/>
  <c r="R40" i="1"/>
  <c r="R42" i="1"/>
  <c r="R43" i="1"/>
  <c r="R45" i="1"/>
  <c r="R46" i="1"/>
  <c r="R48" i="1"/>
  <c r="R49" i="1"/>
  <c r="R51" i="1"/>
  <c r="R52" i="1"/>
  <c r="Q58" i="1"/>
  <c r="Q61" i="1"/>
  <c r="R63" i="1"/>
  <c r="Q63" i="1"/>
  <c r="Q65" i="1"/>
  <c r="G62" i="1"/>
  <c r="F59" i="1"/>
  <c r="F69" i="1"/>
  <c r="R57" i="1"/>
  <c r="R58" i="1"/>
  <c r="R61" i="1"/>
  <c r="Q88" i="1"/>
  <c r="G59" i="1"/>
  <c r="G68" i="1"/>
  <c r="Q51" i="1"/>
  <c r="Q57" i="1"/>
  <c r="Q60" i="1"/>
  <c r="R64" i="1"/>
  <c r="R65" i="1"/>
  <c r="R66" i="1"/>
  <c r="Q87" i="1"/>
  <c r="R24" i="1"/>
  <c r="F55" i="1"/>
  <c r="L17" i="1"/>
  <c r="L12" i="1"/>
  <c r="F54" i="1"/>
  <c r="G55" i="1"/>
  <c r="G54" i="1"/>
  <c r="R172" i="1" l="1"/>
  <c r="R171" i="1"/>
  <c r="Q172" i="1"/>
  <c r="G111" i="1"/>
  <c r="F111" i="1"/>
  <c r="F70" i="1"/>
  <c r="Q118" i="1"/>
  <c r="Q62" i="1"/>
  <c r="R124" i="1"/>
  <c r="R118" i="1"/>
  <c r="Q124" i="1"/>
  <c r="Q103" i="1"/>
  <c r="Q133" i="1"/>
  <c r="R62" i="1"/>
  <c r="R106" i="1"/>
  <c r="Q153" i="1"/>
  <c r="Q171" i="1" s="1"/>
  <c r="Q155" i="1"/>
  <c r="Q82" i="1"/>
  <c r="Q79" i="1"/>
  <c r="Q50" i="1"/>
  <c r="R97" i="1"/>
  <c r="Q97" i="1"/>
  <c r="Q127" i="1"/>
  <c r="Q141" i="1"/>
  <c r="R164" i="1"/>
  <c r="R100" i="1"/>
  <c r="Q136" i="1"/>
  <c r="R133" i="1"/>
  <c r="R90" i="1"/>
  <c r="R103" i="1"/>
  <c r="Q100" i="1"/>
  <c r="Q130" i="1"/>
  <c r="R127" i="1"/>
  <c r="R141" i="1"/>
  <c r="R110" i="1"/>
  <c r="Q59" i="1"/>
  <c r="Q68" i="1"/>
  <c r="Q110" i="1"/>
  <c r="R55" i="1"/>
  <c r="R130" i="1"/>
  <c r="R136" i="1"/>
  <c r="Q106" i="1"/>
  <c r="Q73" i="1"/>
  <c r="Q89" i="1"/>
  <c r="G70" i="1"/>
  <c r="Q90" i="1"/>
  <c r="R89" i="1"/>
  <c r="R59" i="1"/>
  <c r="Q69" i="1"/>
  <c r="R53" i="1"/>
  <c r="R50" i="1"/>
  <c r="R47" i="1"/>
  <c r="R44" i="1"/>
  <c r="R41" i="1"/>
  <c r="R38" i="1"/>
  <c r="R35" i="1"/>
  <c r="R32" i="1"/>
  <c r="R29" i="1"/>
  <c r="Q55" i="1"/>
  <c r="Q47" i="1"/>
  <c r="Q44" i="1"/>
  <c r="Q38" i="1"/>
  <c r="Q35" i="1"/>
  <c r="Q32" i="1"/>
  <c r="Q29" i="1"/>
  <c r="R54" i="1"/>
  <c r="Q41" i="1"/>
  <c r="Q94" i="1"/>
  <c r="Q109" i="1"/>
  <c r="Q54" i="1"/>
  <c r="R94" i="1"/>
  <c r="R109" i="1"/>
  <c r="F56" i="1"/>
  <c r="Q53" i="1"/>
  <c r="Q26" i="1"/>
  <c r="G56" i="1"/>
  <c r="G110" i="1"/>
  <c r="G109" i="1"/>
  <c r="Q111" i="1" l="1"/>
  <c r="Q70" i="1"/>
  <c r="R70" i="1"/>
  <c r="R173" i="1"/>
  <c r="G173" i="1"/>
  <c r="Q164" i="1"/>
  <c r="Q173" i="1" s="1"/>
  <c r="F173" i="1"/>
  <c r="R111" i="1"/>
  <c r="R56" i="1"/>
  <c r="Q56" i="1"/>
  <c r="R176" i="1"/>
  <c r="R82" i="1"/>
  <c r="R79" i="1"/>
  <c r="R76" i="1"/>
  <c r="R73" i="1"/>
  <c r="R69" i="1"/>
  <c r="R68" i="1"/>
  <c r="R26" i="1"/>
  <c r="I178" i="1" l="1"/>
  <c r="K178" i="1"/>
  <c r="M178" i="1"/>
  <c r="R91" i="1"/>
  <c r="R178" i="1" s="1"/>
  <c r="O178" i="1"/>
  <c r="Q76" i="1"/>
  <c r="Q91" i="1" s="1"/>
  <c r="Q176" i="1"/>
  <c r="G176" i="1"/>
  <c r="G82" i="1"/>
  <c r="G79" i="1"/>
  <c r="G76" i="1"/>
  <c r="G73" i="1"/>
  <c r="G53" i="1"/>
  <c r="G50" i="1"/>
  <c r="G47" i="1"/>
  <c r="G44" i="1"/>
  <c r="G41" i="1"/>
  <c r="G38" i="1"/>
  <c r="G35" i="1"/>
  <c r="G32" i="1"/>
  <c r="G29" i="1"/>
  <c r="G26" i="1"/>
  <c r="N178" i="1" l="1"/>
  <c r="G91" i="1"/>
  <c r="G178" i="1" s="1"/>
  <c r="Q178" i="1"/>
  <c r="L178" i="1" l="1"/>
  <c r="H178" i="1"/>
  <c r="J178" i="1"/>
  <c r="F109" i="1"/>
  <c r="F110" i="1"/>
  <c r="F76" i="1"/>
  <c r="F82" i="1"/>
  <c r="F176" i="1"/>
  <c r="F26" i="1"/>
  <c r="F32" i="1"/>
  <c r="F41" i="1"/>
  <c r="F53" i="1"/>
  <c r="F79" i="1"/>
  <c r="F35" i="1"/>
  <c r="F73" i="1"/>
  <c r="F29" i="1"/>
  <c r="F38" i="1"/>
  <c r="F47" i="1"/>
  <c r="F44" i="1"/>
  <c r="F50" i="1"/>
  <c r="F91" i="1" l="1"/>
  <c r="F178" i="1" s="1"/>
</calcChain>
</file>

<file path=xl/comments1.xml><?xml version="1.0" encoding="utf-8"?>
<comments xmlns="http://schemas.openxmlformats.org/spreadsheetml/2006/main">
  <authors>
    <author>NUNO MANANA</author>
  </authors>
  <commentList>
    <comment ref="K4" authorId="0" shapeId="0">
      <text>
        <r>
          <rPr>
            <sz val="8"/>
            <color indexed="30"/>
            <rFont val="Tahoma"/>
            <family val="2"/>
          </rPr>
          <t>dd-mm-aaaa</t>
        </r>
      </text>
    </comment>
    <comment ref="G10" authorId="0" shapeId="0">
      <text>
        <r>
          <rPr>
            <sz val="8"/>
            <color indexed="30"/>
            <rFont val="Tahoma"/>
            <family val="2"/>
          </rPr>
          <t>Digite nesta linha os anos a que se refere o PO</t>
        </r>
      </text>
    </comment>
    <comment ref="E13" authorId="0" shapeId="0">
      <text>
        <r>
          <rPr>
            <sz val="8"/>
            <color indexed="30"/>
            <rFont val="Tahoma"/>
            <family val="2"/>
          </rPr>
          <t>Inserir percentagem do VPC</t>
        </r>
      </text>
    </comment>
  </commentList>
</comments>
</file>

<file path=xl/comments2.xml><?xml version="1.0" encoding="utf-8"?>
<comments xmlns="http://schemas.openxmlformats.org/spreadsheetml/2006/main">
  <authors>
    <author>NUNO MANANA</author>
  </authors>
  <commentList>
    <comment ref="E9" authorId="0" shapeId="0">
      <text>
        <r>
          <rPr>
            <sz val="9"/>
            <color indexed="30"/>
            <rFont val="Tahoma"/>
            <family val="2"/>
          </rPr>
          <t>Descreva de forma sucinta os meios a utilizar para a realização de cada tipo de acção</t>
        </r>
      </text>
    </comment>
  </commentList>
</comments>
</file>

<file path=xl/comments3.xml><?xml version="1.0" encoding="utf-8"?>
<comments xmlns="http://schemas.openxmlformats.org/spreadsheetml/2006/main">
  <authors>
    <author>NUNO MANANA</author>
  </authors>
  <commentList>
    <comment ref="E9" authorId="0" shapeId="0">
      <text>
        <r>
          <rPr>
            <sz val="9"/>
            <color indexed="30"/>
            <rFont val="Tahoma"/>
            <family val="2"/>
          </rPr>
          <t>Descreva de forma sucinta os meios a utilizar para a realização de cada tipo de acção</t>
        </r>
      </text>
    </comment>
  </commentList>
</comments>
</file>

<file path=xl/comments4.xml><?xml version="1.0" encoding="utf-8"?>
<comments xmlns="http://schemas.openxmlformats.org/spreadsheetml/2006/main">
  <authors>
    <author>NUNO MANANA</author>
  </authors>
  <commentList>
    <comment ref="E9" authorId="0" shapeId="0">
      <text>
        <r>
          <rPr>
            <sz val="9"/>
            <color indexed="30"/>
            <rFont val="Tahoma"/>
            <family val="2"/>
          </rPr>
          <t>Descreva de forma sucinta os meios a utilizar para a realização de cada tipo de acção</t>
        </r>
      </text>
    </comment>
  </commentList>
</comments>
</file>

<file path=xl/comments5.xml><?xml version="1.0" encoding="utf-8"?>
<comments xmlns="http://schemas.openxmlformats.org/spreadsheetml/2006/main">
  <authors>
    <author>NUNO MANANA</author>
  </authors>
  <commentList>
    <comment ref="E9" authorId="0" shapeId="0">
      <text>
        <r>
          <rPr>
            <sz val="9"/>
            <color indexed="30"/>
            <rFont val="Tahoma"/>
            <family val="2"/>
          </rPr>
          <t>Descreva de forma sucinta os meios a utilizar para a realização de cada tipo de acção</t>
        </r>
      </text>
    </comment>
  </commentList>
</comments>
</file>

<file path=xl/comments6.xml><?xml version="1.0" encoding="utf-8"?>
<comments xmlns="http://schemas.openxmlformats.org/spreadsheetml/2006/main">
  <authors>
    <author>NUNO MANANA</author>
  </authors>
  <commentList>
    <comment ref="E9" authorId="0" shapeId="0">
      <text>
        <r>
          <rPr>
            <sz val="9"/>
            <color indexed="30"/>
            <rFont val="Tahoma"/>
            <family val="2"/>
          </rPr>
          <t>Descreva de forma sucinta os meios a utilizar para a realização de cada tipo de acção</t>
        </r>
      </text>
    </comment>
  </commentList>
</comments>
</file>

<file path=xl/sharedStrings.xml><?xml version="1.0" encoding="utf-8"?>
<sst xmlns="http://schemas.openxmlformats.org/spreadsheetml/2006/main" count="1973" uniqueCount="221">
  <si>
    <t>1.1.1</t>
  </si>
  <si>
    <t>1.1.2</t>
  </si>
  <si>
    <t>1.1.3</t>
  </si>
  <si>
    <t>Estufas</t>
  </si>
  <si>
    <t>1.1.4</t>
  </si>
  <si>
    <t>Construções acessórias</t>
  </si>
  <si>
    <t>1.1.5</t>
  </si>
  <si>
    <t>1.1.6</t>
  </si>
  <si>
    <t>1.1.7</t>
  </si>
  <si>
    <t>Máquinas agrícolas</t>
  </si>
  <si>
    <t>1.1.8</t>
  </si>
  <si>
    <t>Programas informáticos específicos</t>
  </si>
  <si>
    <t>1.1.9</t>
  </si>
  <si>
    <t>1.1.10</t>
  </si>
  <si>
    <t>Estações meteorológicas</t>
  </si>
  <si>
    <t>2.1.1</t>
  </si>
  <si>
    <t>Equipamento de rastreabilidade</t>
  </si>
  <si>
    <t>2.1.2</t>
  </si>
  <si>
    <t>2.2.1</t>
  </si>
  <si>
    <t>2.2.2</t>
  </si>
  <si>
    <t>2.2.3</t>
  </si>
  <si>
    <t>2.2.5</t>
  </si>
  <si>
    <t>Assistência técnica para implementação de sistemas de rastreabilidade</t>
  </si>
  <si>
    <t>2.2.6</t>
  </si>
  <si>
    <t>Pessoal qualificado para a melhoria ou manutenção de qualidade</t>
  </si>
  <si>
    <t>3.1.1</t>
  </si>
  <si>
    <t>Construções</t>
  </si>
  <si>
    <t>3.1.2</t>
  </si>
  <si>
    <t>Maquinaria e equipamentos</t>
  </si>
  <si>
    <t>3.1.3</t>
  </si>
  <si>
    <t>3.1.4</t>
  </si>
  <si>
    <t>Equipamento de transporte frigorífico ou em atmosfera controlada</t>
  </si>
  <si>
    <t>3.2.1</t>
  </si>
  <si>
    <t>3.2.2</t>
  </si>
  <si>
    <t>Promoção comercial</t>
  </si>
  <si>
    <t>3.2.3</t>
  </si>
  <si>
    <t>Estudos de Mercado e Planos estratégicos de comercialização</t>
  </si>
  <si>
    <t>4.1.1</t>
  </si>
  <si>
    <t>Instalação de campos de ensaio</t>
  </si>
  <si>
    <t>4.1.2</t>
  </si>
  <si>
    <t>Instalação de pomar experimental</t>
  </si>
  <si>
    <t>4.1.3</t>
  </si>
  <si>
    <t>Aquisição de plantas (perenes)</t>
  </si>
  <si>
    <t>4.1.4</t>
  </si>
  <si>
    <t>4.2.1</t>
  </si>
  <si>
    <t>4.2.2</t>
  </si>
  <si>
    <t>Pessoal qualificado</t>
  </si>
  <si>
    <t>5.1.1</t>
  </si>
  <si>
    <t>5.1.2</t>
  </si>
  <si>
    <t>5.1.3</t>
  </si>
  <si>
    <t>5.1.4</t>
  </si>
  <si>
    <t>5.1.5</t>
  </si>
  <si>
    <t>Retiradas do mercado</t>
  </si>
  <si>
    <t>Pessoal qualificado destinado a melhorar ou manter um nível elevado de protecção ambiental</t>
  </si>
  <si>
    <t>Despesas gerais</t>
  </si>
  <si>
    <t>Total da Medida</t>
  </si>
  <si>
    <t>TOTAL</t>
  </si>
  <si>
    <t>I</t>
  </si>
  <si>
    <t>II</t>
  </si>
  <si>
    <t>Medida</t>
  </si>
  <si>
    <t>Total</t>
  </si>
  <si>
    <t>Tipos de acções</t>
  </si>
  <si>
    <t>Equipamento específico para rega</t>
  </si>
  <si>
    <t>Experimentação na conservação de produtos hortofrutícolas no frio</t>
  </si>
  <si>
    <t>Actividades de promoção e comunicação destinadas à prevenção de crises</t>
  </si>
  <si>
    <t>Total do Programa Operacional (€)</t>
  </si>
  <si>
    <t>Programas Operacionais anteriores:</t>
  </si>
  <si>
    <t>Unidade: euro</t>
  </si>
  <si>
    <t>Data fim</t>
  </si>
  <si>
    <t>1º Ano</t>
  </si>
  <si>
    <t>2º Ano</t>
  </si>
  <si>
    <t>3º Ano</t>
  </si>
  <si>
    <t>4º Ano</t>
  </si>
  <si>
    <t>5º Ano</t>
  </si>
  <si>
    <t>1. Planeamento  da produção</t>
  </si>
  <si>
    <t xml:space="preserve">2. Melhoria  da  qualidade  dos  produtos </t>
  </si>
  <si>
    <t>3. Melhoraria da comercialização</t>
  </si>
  <si>
    <t xml:space="preserve">4. Produção experimental </t>
  </si>
  <si>
    <t>7. Acções ambientais</t>
  </si>
  <si>
    <t>8. Outros tipos acções</t>
  </si>
  <si>
    <t>6. Medidas
prev. gestão 
de crises</t>
  </si>
  <si>
    <t>Descrição dos meios</t>
  </si>
  <si>
    <t>Total Anual do Programa Operacional (€)</t>
  </si>
  <si>
    <t xml:space="preserve">Unidade: euro   </t>
  </si>
  <si>
    <t>Sistemas de captação ou retenção de água para uso colectivo</t>
  </si>
  <si>
    <t>Plantas perenes</t>
  </si>
  <si>
    <t>Construção de laboratório e equipamentos</t>
  </si>
  <si>
    <t>Sistemas públicos de qualidade certificada</t>
  </si>
  <si>
    <t>Sistemas privados de qualidade certificada</t>
  </si>
  <si>
    <t>Equipamento informático específico</t>
  </si>
  <si>
    <t>Pessoal qualificado para a melhoraria da comercialização</t>
  </si>
  <si>
    <t xml:space="preserve">Material de laboratório </t>
  </si>
  <si>
    <t>Assistência técnica a projectos de experimentação</t>
  </si>
  <si>
    <t xml:space="preserve">5. Acções de Formação  </t>
  </si>
  <si>
    <t>Poupança de água mediante a reutilização de águas residuais</t>
  </si>
  <si>
    <t>Emprego de técnicas de solarização</t>
  </si>
  <si>
    <t>4.2.3</t>
  </si>
  <si>
    <t>Cálculo do Fundo Operacional</t>
  </si>
  <si>
    <r>
      <t xml:space="preserve">Forma </t>
    </r>
    <r>
      <rPr>
        <b/>
        <sz val="9"/>
        <color rgb="FFFF0000"/>
        <rFont val="Arial"/>
        <family val="2"/>
      </rPr>
      <t>(b)</t>
    </r>
  </si>
  <si>
    <t>Seguros de colheitas</t>
  </si>
  <si>
    <t>Gestão ambiental de resíduos</t>
  </si>
  <si>
    <t>Aprovação Inicial</t>
  </si>
  <si>
    <t>OP+AFC</t>
  </si>
  <si>
    <t>AFN</t>
  </si>
  <si>
    <t>Após decisão autorização UE</t>
  </si>
  <si>
    <r>
      <t xml:space="preserve">Forma
</t>
    </r>
    <r>
      <rPr>
        <b/>
        <sz val="10"/>
        <color rgb="FFFF0000"/>
        <rFont val="Arial"/>
        <family val="2"/>
      </rPr>
      <t>(b)</t>
    </r>
  </si>
  <si>
    <t>Produção biológica</t>
  </si>
  <si>
    <t>Produção integrada</t>
  </si>
  <si>
    <t>Outros aspectos ambientais</t>
  </si>
  <si>
    <t>Rastreabilidade</t>
  </si>
  <si>
    <t>Qualidade dos produtos</t>
  </si>
  <si>
    <t>Ano</t>
  </si>
  <si>
    <r>
      <rPr>
        <b/>
        <sz val="9"/>
        <color rgb="FFFF0000"/>
        <rFont val="Arial"/>
        <family val="2"/>
      </rPr>
      <t>(b)</t>
    </r>
    <r>
      <rPr>
        <b/>
        <sz val="9"/>
        <color theme="8" tint="-0.499984740745262"/>
        <rFont val="Arial"/>
        <family val="2"/>
      </rPr>
      <t xml:space="preserve"> NOTA: </t>
    </r>
    <r>
      <rPr>
        <sz val="9"/>
        <color theme="8" tint="-0.499984740745262"/>
        <rFont val="Arial"/>
        <family val="2"/>
      </rPr>
      <t xml:space="preserve">refere-se à forma de aquisição dos meios:    </t>
    </r>
    <r>
      <rPr>
        <b/>
        <sz val="9"/>
        <color theme="8" tint="-0.499984740745262"/>
        <rFont val="Arial"/>
        <family val="2"/>
      </rPr>
      <t xml:space="preserve"> I: </t>
    </r>
    <r>
      <rPr>
        <sz val="9"/>
        <color theme="8" tint="-0.499984740745262"/>
        <rFont val="Arial"/>
        <family val="2"/>
      </rPr>
      <t>compra de activos imobilizados (</t>
    </r>
    <r>
      <rPr>
        <i/>
        <sz val="9"/>
        <color theme="8" tint="-0.499984740745262"/>
        <rFont val="Arial"/>
        <family val="2"/>
      </rPr>
      <t>valores em Euro</t>
    </r>
    <r>
      <rPr>
        <sz val="9"/>
        <color theme="8" tint="-0.499984740745262"/>
        <rFont val="Arial"/>
        <family val="2"/>
      </rPr>
      <t xml:space="preserve">)    </t>
    </r>
    <r>
      <rPr>
        <b/>
        <sz val="9"/>
        <color theme="8" tint="-0.499984740745262"/>
        <rFont val="Arial"/>
        <family val="2"/>
      </rPr>
      <t xml:space="preserve"> II:</t>
    </r>
    <r>
      <rPr>
        <sz val="9"/>
        <color theme="8" tint="-0.499984740745262"/>
        <rFont val="Arial"/>
        <family val="2"/>
      </rPr>
      <t xml:space="preserve"> outras formas de aquisição de activos imobilizados, incluindo aluguer, locação financeira, outros (</t>
    </r>
    <r>
      <rPr>
        <i/>
        <sz val="9"/>
        <color theme="8" tint="-0.499984740745262"/>
        <rFont val="Arial"/>
        <family val="2"/>
      </rPr>
      <t>valores em Euro</t>
    </r>
    <r>
      <rPr>
        <sz val="9"/>
        <color theme="8" tint="-0.499984740745262"/>
        <rFont val="Arial"/>
        <family val="2"/>
      </rPr>
      <t>)</t>
    </r>
  </si>
  <si>
    <t>Novo PO?</t>
  </si>
  <si>
    <t>Alteração ao PO?</t>
  </si>
  <si>
    <r>
      <t>Assinale com um "</t>
    </r>
    <r>
      <rPr>
        <b/>
        <sz val="9"/>
        <color theme="8" tint="-0.499984740745262"/>
        <rFont val="Arial"/>
        <family val="2"/>
      </rPr>
      <t>X</t>
    </r>
    <r>
      <rPr>
        <sz val="9"/>
        <color theme="8" tint="-0.499984740745262"/>
        <rFont val="Arial"/>
        <family val="2"/>
      </rPr>
      <t xml:space="preserve">" se: </t>
    </r>
  </si>
  <si>
    <t>do VPC)</t>
  </si>
  <si>
    <t>Valor do FO Total a aplicar em Medidas de Gestão de Crises</t>
  </si>
  <si>
    <r>
      <t>U.E.</t>
    </r>
    <r>
      <rPr>
        <sz val="10"/>
        <color theme="8" tint="-0.499984740745262"/>
        <rFont val="Arial"/>
        <family val="2"/>
      </rPr>
      <t>...................................................................................................................................................</t>
    </r>
  </si>
  <si>
    <r>
      <t>Valor da produção comercializada</t>
    </r>
    <r>
      <rPr>
        <b/>
        <vertAlign val="superscript"/>
        <sz val="10"/>
        <color theme="8" tint="-0.499984740745262"/>
        <rFont val="Arial"/>
        <family val="2"/>
      </rPr>
      <t xml:space="preserve"> </t>
    </r>
    <r>
      <rPr>
        <b/>
        <vertAlign val="superscript"/>
        <sz val="10"/>
        <color rgb="FFFF0000"/>
        <rFont val="Arial"/>
        <family val="2"/>
      </rPr>
      <t>(a)</t>
    </r>
  </si>
  <si>
    <r>
      <rPr>
        <b/>
        <sz val="9"/>
        <color theme="8" tint="-0.499984740745262"/>
        <rFont val="Arial"/>
        <family val="2"/>
      </rPr>
      <t>Início</t>
    </r>
    <r>
      <rPr>
        <sz val="9"/>
        <color theme="8" tint="-0.499984740745262"/>
        <rFont val="Arial"/>
        <family val="2"/>
      </rPr>
      <t xml:space="preserve"> </t>
    </r>
    <r>
      <rPr>
        <sz val="8"/>
        <color theme="8" tint="-0.499984740745262"/>
        <rFont val="Arial"/>
        <family val="2"/>
      </rPr>
      <t>[mm/aaaa]</t>
    </r>
    <r>
      <rPr>
        <b/>
        <sz val="10"/>
        <color theme="8" tint="-0.499984740745262"/>
        <rFont val="Arial"/>
        <family val="2"/>
      </rPr>
      <t>:</t>
    </r>
  </si>
  <si>
    <r>
      <rPr>
        <b/>
        <sz val="9"/>
        <color theme="8" tint="-0.499984740745262"/>
        <rFont val="Arial"/>
        <family val="2"/>
      </rPr>
      <t>Fim</t>
    </r>
    <r>
      <rPr>
        <sz val="9"/>
        <color theme="8" tint="-0.499984740745262"/>
        <rFont val="Arial"/>
        <family val="2"/>
      </rPr>
      <t xml:space="preserve"> </t>
    </r>
    <r>
      <rPr>
        <sz val="8"/>
        <color theme="8" tint="-0.499984740745262"/>
        <rFont val="Arial"/>
        <family val="2"/>
      </rPr>
      <t>[mm/aaaa]</t>
    </r>
    <r>
      <rPr>
        <b/>
        <sz val="10"/>
        <color theme="8" tint="-0.499984740745262"/>
        <rFont val="Arial"/>
        <family val="2"/>
      </rPr>
      <t>:</t>
    </r>
  </si>
  <si>
    <t>U.E. (50%)</t>
  </si>
  <si>
    <t>U.E. (60%)</t>
  </si>
  <si>
    <r>
      <rPr>
        <b/>
        <sz val="8"/>
        <color rgb="FFFF0000"/>
        <rFont val="Arial"/>
        <family val="2"/>
      </rPr>
      <t>(b)</t>
    </r>
    <r>
      <rPr>
        <b/>
        <sz val="8"/>
        <color theme="8" tint="-0.499984740745262"/>
        <rFont val="Arial"/>
        <family val="2"/>
      </rPr>
      <t xml:space="preserve"> NOTA:</t>
    </r>
    <r>
      <rPr>
        <sz val="8"/>
        <color theme="8" tint="-0.499984740745262"/>
        <rFont val="Arial"/>
        <family val="2"/>
      </rPr>
      <t xml:space="preserve"> refere-se à forma de aquisição dos meios:    </t>
    </r>
    <r>
      <rPr>
        <b/>
        <sz val="8"/>
        <color theme="8" tint="-0.499984740745262"/>
        <rFont val="Arial"/>
        <family val="2"/>
      </rPr>
      <t xml:space="preserve"> I: </t>
    </r>
    <r>
      <rPr>
        <sz val="8"/>
        <color theme="8" tint="-0.499984740745262"/>
        <rFont val="Arial"/>
        <family val="2"/>
      </rPr>
      <t>compra de activos imobilizados (</t>
    </r>
    <r>
      <rPr>
        <i/>
        <sz val="8"/>
        <color theme="8" tint="-0.499984740745262"/>
        <rFont val="Arial"/>
        <family val="2"/>
      </rPr>
      <t>valores em Euro</t>
    </r>
    <r>
      <rPr>
        <sz val="8"/>
        <color theme="8" tint="-0.499984740745262"/>
        <rFont val="Arial"/>
        <family val="2"/>
      </rPr>
      <t>)</t>
    </r>
    <r>
      <rPr>
        <b/>
        <sz val="8"/>
        <color theme="8" tint="-0.499984740745262"/>
        <rFont val="Arial"/>
        <family val="2"/>
      </rPr>
      <t xml:space="preserve">     II: </t>
    </r>
    <r>
      <rPr>
        <sz val="8"/>
        <color theme="8" tint="-0.499984740745262"/>
        <rFont val="Arial"/>
        <family val="2"/>
      </rPr>
      <t>outras formas de aquisição de activos imobilizados, incluindo aluguer, locação financeira, outros (</t>
    </r>
    <r>
      <rPr>
        <i/>
        <sz val="8"/>
        <color theme="8" tint="-0.499984740745262"/>
        <rFont val="Arial"/>
        <family val="2"/>
      </rPr>
      <t>valores em Euro</t>
    </r>
    <r>
      <rPr>
        <sz val="8"/>
        <color theme="8" tint="-0.499984740745262"/>
        <rFont val="Arial"/>
        <family val="2"/>
      </rPr>
      <t>)</t>
    </r>
  </si>
  <si>
    <r>
      <rPr>
        <sz val="8"/>
        <color rgb="FFFF0000"/>
        <rFont val="Arial"/>
        <family val="2"/>
      </rPr>
      <t>(a)</t>
    </r>
    <r>
      <rPr>
        <sz val="8"/>
        <color theme="8" tint="-0.499984740745262"/>
        <rFont val="Arial"/>
        <family val="2"/>
      </rPr>
      <t xml:space="preserve"> VPC calculado com base em período de referência de 12 meses:</t>
    </r>
  </si>
  <si>
    <t>Data Início</t>
  </si>
  <si>
    <t>Assist. técnica para implementação de sistemas de rastreabilidade</t>
  </si>
  <si>
    <t>Nº P.O.</t>
  </si>
  <si>
    <t>5.1.6</t>
  </si>
  <si>
    <t>Outros aspetos ambientais</t>
  </si>
  <si>
    <t>Marketing e valorização comercial</t>
  </si>
  <si>
    <t>Fundos mutualistas</t>
  </si>
  <si>
    <t>Replantação dos pomares na sequência de arranque obrigatório</t>
  </si>
  <si>
    <r>
      <t xml:space="preserve">Taxa de comparticipação das despesas nos termos do artigo 103-D do Reg. (CE) n.º 1234/2007, do Conselho
</t>
    </r>
    <r>
      <rPr>
        <b/>
        <i/>
        <sz val="8"/>
        <color theme="8" tint="-0.499984740745262"/>
        <rFont val="Arial"/>
        <family val="2"/>
      </rPr>
      <t>(Colocar uma cruz (X) na opção correspondente)</t>
    </r>
  </si>
  <si>
    <t>Ganho de dimensão e de escala</t>
  </si>
  <si>
    <t>Melhoria da qualidade dos recursos hídricos</t>
  </si>
  <si>
    <t>Aproveitamento de águas pluviais</t>
  </si>
  <si>
    <t>Veículos elétricos</t>
  </si>
  <si>
    <t>Reutilização de biomassa e/ou outros
subprodutos orgânicos provenientes da
exploração</t>
  </si>
  <si>
    <t>Análises ambientais</t>
  </si>
  <si>
    <t>Redução de resíduos na atividade global (exploração agrícola e central hortofrutícola)</t>
  </si>
  <si>
    <t>Interrupção da Monocultura</t>
  </si>
  <si>
    <t>Ação orientada</t>
  </si>
  <si>
    <t>Material vegetativo sustentável</t>
  </si>
  <si>
    <t>Boas práticas ambientais</t>
  </si>
  <si>
    <t>Agricultura de Precisão</t>
  </si>
  <si>
    <t>Sensibilização de impacto ambiental (pegada de carbono, pegada ecológica, pegada hídrica)</t>
  </si>
  <si>
    <t>Poupança de água através da reconversão ou modernizaçãode sistemas de rega</t>
  </si>
  <si>
    <t>Recuperação de energia a partir de biomassa e
outras matérias orgânicas provenientes da
exploração</t>
  </si>
  <si>
    <t>Utilização de energias renováveis</t>
  </si>
  <si>
    <t>Utilização de plásticos biodegradáveis</t>
  </si>
  <si>
    <t>Compostagem ou reutilização de biomassa e/ou
subprodutos orgânicos provenientes da
exploração</t>
  </si>
  <si>
    <t>Gestão ambiental de material inorgânico</t>
  </si>
  <si>
    <t>Melhoria da eficiência energética e do nexus água energia</t>
  </si>
  <si>
    <t>7.11</t>
  </si>
  <si>
    <t>Instalação ou reconversão de culturas permanentes</t>
  </si>
  <si>
    <t>Sistemas de proteção contra fenómenos climáticos adversos</t>
  </si>
  <si>
    <t>Análises de qualidade</t>
  </si>
  <si>
    <t>Acondicionamento da colheita</t>
  </si>
  <si>
    <t>3.1.5</t>
  </si>
  <si>
    <t>7.1</t>
  </si>
  <si>
    <t>7.2</t>
  </si>
  <si>
    <t>7.3</t>
  </si>
  <si>
    <t>7.4</t>
  </si>
  <si>
    <t>7.5</t>
  </si>
  <si>
    <t>7.6</t>
  </si>
  <si>
    <t>7.8</t>
  </si>
  <si>
    <t>7.9</t>
  </si>
  <si>
    <t>7.10</t>
  </si>
  <si>
    <t>7.12</t>
  </si>
  <si>
    <t>7.13</t>
  </si>
  <si>
    <t>8.1</t>
  </si>
  <si>
    <t>8.2</t>
  </si>
  <si>
    <t>5.1</t>
  </si>
  <si>
    <t>5.2</t>
  </si>
  <si>
    <t>5.3</t>
  </si>
  <si>
    <t>5.5</t>
  </si>
  <si>
    <t>5.4</t>
  </si>
  <si>
    <t>5.6</t>
  </si>
  <si>
    <t>6.1</t>
  </si>
  <si>
    <t>6.2</t>
  </si>
  <si>
    <t>6.3</t>
  </si>
  <si>
    <t>6.4</t>
  </si>
  <si>
    <t>6.5</t>
  </si>
  <si>
    <t>7.14</t>
  </si>
  <si>
    <t>7.15</t>
  </si>
  <si>
    <t>7.16</t>
  </si>
  <si>
    <t>7.17</t>
  </si>
  <si>
    <t>7.19</t>
  </si>
  <si>
    <t>7.18</t>
  </si>
  <si>
    <t>7.20</t>
  </si>
  <si>
    <t>7.21</t>
  </si>
  <si>
    <t>7.22</t>
  </si>
  <si>
    <t>7.23</t>
  </si>
  <si>
    <t>Compostagem ou reutilização de biomassa e/ou subprodutos orgânicos provenientes da exploração</t>
  </si>
  <si>
    <t>Recuperação de energia a partir de biomassa e outras matérias orgânicas provenientes da exploração</t>
  </si>
  <si>
    <t>Reutilização de biomassa e/ou outros subprodutos orgânicos provenientes da exploração</t>
  </si>
  <si>
    <r>
      <t xml:space="preserve">MODELO C1 - FICHA FINANCEIRA DO PROGRAMA OPERACIONAL - RESUMO
</t>
    </r>
    <r>
      <rPr>
        <sz val="11"/>
        <color theme="8" tint="-0.499984740745262"/>
        <rFont val="Arial"/>
        <family val="2"/>
      </rPr>
      <t>[alínea e)  do artigo 4º do Reg. (UE) 2017/892, da Comissão]</t>
    </r>
  </si>
  <si>
    <t>S/D</t>
  </si>
  <si>
    <t>Interrupção da Monocultura (Ano 2019 e 2020)</t>
  </si>
  <si>
    <t>Validação pela DRAP ou entidade da RAM ou RAA em:</t>
  </si>
  <si>
    <t>Data:</t>
  </si>
  <si>
    <t>(Actualizado em dezembro 2018)</t>
  </si>
  <si>
    <t>Nº OP/AOP:</t>
  </si>
  <si>
    <t>Nome OP/AOP:</t>
  </si>
  <si>
    <t>Nome OP/AOP</t>
  </si>
  <si>
    <t>Nº OP/AOP</t>
  </si>
  <si>
    <t>Financiamento FO. % da (OP/AOP)/Membros</t>
  </si>
  <si>
    <t>Financiamento FO. % da OP ou AOP/Membros</t>
  </si>
  <si>
    <t>Nº OP7AOP</t>
  </si>
  <si>
    <r>
      <t xml:space="preserve">     FICHA FINANCEIRA DO PROGRAMA OPERACIONAL - </t>
    </r>
    <r>
      <rPr>
        <b/>
        <sz val="12"/>
        <color theme="8" tint="-0.499984740745262"/>
        <rFont val="Arial"/>
        <family val="2"/>
      </rPr>
      <t xml:space="preserve">Detalhe e descrição dos meios para o </t>
    </r>
    <r>
      <rPr>
        <b/>
        <u/>
        <sz val="14"/>
        <color rgb="FFC00000"/>
        <rFont val="Arial"/>
        <family val="2"/>
      </rPr>
      <t>ANO 5</t>
    </r>
    <r>
      <rPr>
        <b/>
        <sz val="14"/>
        <color rgb="FF00B0F0"/>
        <rFont val="Arial"/>
        <family val="2"/>
      </rPr>
      <t xml:space="preserve"> </t>
    </r>
    <r>
      <rPr>
        <b/>
        <sz val="12"/>
        <color theme="8" tint="-0.499984740745262"/>
        <rFont val="Arial"/>
        <family val="2"/>
      </rPr>
      <t>do PO</t>
    </r>
    <r>
      <rPr>
        <sz val="12"/>
        <color theme="8" tint="-0.499984740745262"/>
        <rFont val="Arial"/>
        <family val="2"/>
      </rPr>
      <t xml:space="preserve"> </t>
    </r>
    <r>
      <rPr>
        <sz val="10"/>
        <color theme="8" tint="-0.499984740745262"/>
        <rFont val="Arial"/>
        <family val="2"/>
      </rPr>
      <t xml:space="preserve"> [alínea e)  do artigo 4º do Reg. (UE) 2017/892]</t>
    </r>
  </si>
  <si>
    <r>
      <t xml:space="preserve">     FICHA FINANCEIRA DO PROGRAMA OPERACIONAL - </t>
    </r>
    <r>
      <rPr>
        <b/>
        <sz val="12"/>
        <color theme="8" tint="-0.499984740745262"/>
        <rFont val="Arial"/>
        <family val="2"/>
      </rPr>
      <t xml:space="preserve">Detalhe e descrição dos meios para o </t>
    </r>
    <r>
      <rPr>
        <b/>
        <u/>
        <sz val="14"/>
        <color rgb="FFC00000"/>
        <rFont val="Arial"/>
        <family val="2"/>
      </rPr>
      <t>ANO 4</t>
    </r>
    <r>
      <rPr>
        <b/>
        <sz val="14"/>
        <color rgb="FF00B0F0"/>
        <rFont val="Arial"/>
        <family val="2"/>
      </rPr>
      <t xml:space="preserve"> </t>
    </r>
    <r>
      <rPr>
        <b/>
        <sz val="12"/>
        <color theme="8" tint="-0.499984740745262"/>
        <rFont val="Arial"/>
        <family val="2"/>
      </rPr>
      <t>do PO</t>
    </r>
    <r>
      <rPr>
        <sz val="12"/>
        <color theme="8" tint="-0.499984740745262"/>
        <rFont val="Arial"/>
        <family val="2"/>
      </rPr>
      <t xml:space="preserve"> </t>
    </r>
    <r>
      <rPr>
        <sz val="10"/>
        <color theme="8" tint="-0.499984740745262"/>
        <rFont val="Arial"/>
        <family val="2"/>
      </rPr>
      <t xml:space="preserve"> [alínea e)  do artigo 4º do Reg. (UE) 2017/892]</t>
    </r>
  </si>
  <si>
    <r>
      <t xml:space="preserve">     FICHA FINANCEIRA DO PROGRAMA OPERACIONAL - </t>
    </r>
    <r>
      <rPr>
        <b/>
        <sz val="12"/>
        <color theme="8" tint="-0.499984740745262"/>
        <rFont val="Arial"/>
        <family val="2"/>
      </rPr>
      <t xml:space="preserve">Detalhe e descrição dos meios para o </t>
    </r>
    <r>
      <rPr>
        <b/>
        <u/>
        <sz val="14"/>
        <color rgb="FFC00000"/>
        <rFont val="Arial"/>
        <family val="2"/>
      </rPr>
      <t>ANO 3</t>
    </r>
    <r>
      <rPr>
        <b/>
        <sz val="14"/>
        <color rgb="FF00B0F0"/>
        <rFont val="Arial"/>
        <family val="2"/>
      </rPr>
      <t xml:space="preserve"> </t>
    </r>
    <r>
      <rPr>
        <b/>
        <sz val="12"/>
        <color theme="8" tint="-0.499984740745262"/>
        <rFont val="Arial"/>
        <family val="2"/>
      </rPr>
      <t>do PO</t>
    </r>
    <r>
      <rPr>
        <sz val="12"/>
        <color theme="8" tint="-0.499984740745262"/>
        <rFont val="Arial"/>
        <family val="2"/>
      </rPr>
      <t xml:space="preserve"> </t>
    </r>
    <r>
      <rPr>
        <sz val="10"/>
        <color theme="8" tint="-0.499984740745262"/>
        <rFont val="Arial"/>
        <family val="2"/>
      </rPr>
      <t xml:space="preserve"> [alínea e)  do artigo 4º do Reg. (UE) 2017/892]</t>
    </r>
  </si>
  <si>
    <r>
      <t xml:space="preserve">     FICHA FINANCEIRA DO PROGRAMA OPERACIONAL - </t>
    </r>
    <r>
      <rPr>
        <b/>
        <sz val="12"/>
        <color theme="8" tint="-0.499984740745262"/>
        <rFont val="Arial"/>
        <family val="2"/>
      </rPr>
      <t xml:space="preserve">Detalhe e descrição dos meios para o </t>
    </r>
    <r>
      <rPr>
        <b/>
        <u/>
        <sz val="14"/>
        <color rgb="FFC00000"/>
        <rFont val="Arial"/>
        <family val="2"/>
      </rPr>
      <t>ANO 2</t>
    </r>
    <r>
      <rPr>
        <b/>
        <sz val="14"/>
        <color rgb="FF00B0F0"/>
        <rFont val="Arial"/>
        <family val="2"/>
      </rPr>
      <t xml:space="preserve"> </t>
    </r>
    <r>
      <rPr>
        <b/>
        <sz val="12"/>
        <color theme="8" tint="-0.499984740745262"/>
        <rFont val="Arial"/>
        <family val="2"/>
      </rPr>
      <t>do PO</t>
    </r>
    <r>
      <rPr>
        <sz val="12"/>
        <color theme="8" tint="-0.499984740745262"/>
        <rFont val="Arial"/>
        <family val="2"/>
      </rPr>
      <t xml:space="preserve"> </t>
    </r>
    <r>
      <rPr>
        <sz val="10"/>
        <color theme="8" tint="-0.499984740745262"/>
        <rFont val="Arial"/>
        <family val="2"/>
      </rPr>
      <t xml:space="preserve"> [alínea e)  do artigo 4º do Reg. (UE) 2017/892]</t>
    </r>
  </si>
  <si>
    <r>
      <t xml:space="preserve">     FICHA FINANCEIRA DO PROGRAMA OPERACIONAL - </t>
    </r>
    <r>
      <rPr>
        <b/>
        <sz val="12"/>
        <color theme="8" tint="-0.499984740745262"/>
        <rFont val="Arial"/>
        <family val="2"/>
      </rPr>
      <t xml:space="preserve">Detalhe e descrição dos meios para o </t>
    </r>
    <r>
      <rPr>
        <b/>
        <u/>
        <sz val="14"/>
        <color rgb="FFC00000"/>
        <rFont val="Arial"/>
        <family val="2"/>
      </rPr>
      <t>ANO 1</t>
    </r>
    <r>
      <rPr>
        <b/>
        <sz val="14"/>
        <color rgb="FF00B0F0"/>
        <rFont val="Arial"/>
        <family val="2"/>
      </rPr>
      <t xml:space="preserve"> </t>
    </r>
    <r>
      <rPr>
        <b/>
        <sz val="12"/>
        <color theme="8" tint="-0.499984740745262"/>
        <rFont val="Arial"/>
        <family val="2"/>
      </rPr>
      <t>do PO</t>
    </r>
    <r>
      <rPr>
        <sz val="12"/>
        <color theme="8" tint="-0.499984740745262"/>
        <rFont val="Arial"/>
        <family val="2"/>
      </rPr>
      <t xml:space="preserve"> </t>
    </r>
    <r>
      <rPr>
        <sz val="10"/>
        <color theme="8" tint="-0.499984740745262"/>
        <rFont val="Arial"/>
        <family val="2"/>
      </rPr>
      <t xml:space="preserve"> [alínea e)  do artigo 4º do Reg. (UE) 2017/892]</t>
    </r>
  </si>
  <si>
    <t>OP/AOP+AFC</t>
  </si>
  <si>
    <t>OP/Membros da OP ou AOP/Membros AOP........................................ (</t>
  </si>
  <si>
    <t>FUNDO OPERACIONAL / Financiamento [(OP/AOP)/Membros + U.E.]</t>
  </si>
  <si>
    <t>FUNDO OPERACIONAL / Financiamento [(OP/AOP)/Membros + U.E.)]+AFN</t>
  </si>
  <si>
    <r>
      <t>Estado Português</t>
    </r>
    <r>
      <rPr>
        <b/>
        <sz val="8"/>
        <color theme="8" tint="-0.499984740745262"/>
        <rFont val="Arial"/>
        <family val="2"/>
      </rPr>
      <t xml:space="preserve"> (AFN em % da [(OP/AOP)/Membros]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</si>
</sst>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#,##0.0"/>
    <numFmt numFmtId="166" formatCode="mmm/yyyy"/>
    <numFmt numFmtId="167" formatCode="#,##0.00\ _€"/>
  </numFmts>
  <fonts count="49" x14ac:knownFonts="1">
    <font>
      <sz val="10"/>
      <name val="Arial"/>
    </font>
    <font>
      <sz val="10"/>
      <name val="Arial"/>
    </font>
    <font>
      <sz val="8"/>
      <name val="Arial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</font>
    <font>
      <sz val="9"/>
      <name val="Arial"/>
    </font>
    <font>
      <b/>
      <sz val="9"/>
      <color indexed="12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4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b/>
      <sz val="8"/>
      <color theme="8" tint="-0.499984740745262"/>
      <name val="Arial"/>
      <family val="2"/>
    </font>
    <font>
      <b/>
      <sz val="11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9"/>
      <color theme="8" tint="-0.499984740745262"/>
      <name val="Arial"/>
      <family val="2"/>
    </font>
    <font>
      <b/>
      <sz val="9"/>
      <color theme="8" tint="-0.499984740745262"/>
      <name val="Arial"/>
      <family val="2"/>
    </font>
    <font>
      <b/>
      <sz val="12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i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vertAlign val="superscript"/>
      <sz val="10"/>
      <color theme="8" tint="-0.499984740745262"/>
      <name val="Arial"/>
      <family val="2"/>
    </font>
    <font>
      <sz val="7"/>
      <color theme="8" tint="-0.499984740745262"/>
      <name val="Arial"/>
      <family val="2"/>
    </font>
    <font>
      <b/>
      <sz val="9"/>
      <color rgb="FFFF0000"/>
      <name val="Arial"/>
      <family val="2"/>
    </font>
    <font>
      <b/>
      <sz val="13"/>
      <color theme="8" tint="-0.499984740745262"/>
      <name val="Arial"/>
      <family val="2"/>
    </font>
    <font>
      <b/>
      <sz val="13"/>
      <name val="Arial"/>
      <family val="2"/>
    </font>
    <font>
      <sz val="12"/>
      <color theme="8" tint="-0.499984740745262"/>
      <name val="Arial"/>
      <family val="2"/>
    </font>
    <font>
      <b/>
      <sz val="14"/>
      <color rgb="FF00B0F0"/>
      <name val="Arial"/>
      <family val="2"/>
    </font>
    <font>
      <sz val="8"/>
      <color indexed="30"/>
      <name val="Tahoma"/>
      <family val="2"/>
    </font>
    <font>
      <sz val="9"/>
      <color indexed="30"/>
      <name val="Tahoma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b/>
      <u/>
      <sz val="14"/>
      <color rgb="FFC0000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vertAlign val="superscript"/>
      <sz val="10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theme="8" tint="-0.499984740745262"/>
      <name val="Arial"/>
      <family val="2"/>
    </font>
    <font>
      <sz val="8"/>
      <color rgb="FFFF0000"/>
      <name val="Arial"/>
      <family val="2"/>
    </font>
    <font>
      <b/>
      <i/>
      <sz val="8"/>
      <color theme="8" tint="-0.499984740745262"/>
      <name val="Arial"/>
      <family val="2"/>
    </font>
    <font>
      <b/>
      <sz val="8"/>
      <color rgb="FF21596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4659260841701"/>
        <bgColor indexed="64"/>
      </patternFill>
    </fill>
  </fills>
  <borders count="1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thin">
        <color indexed="64"/>
      </bottom>
      <diagonal/>
    </border>
    <border>
      <left/>
      <right style="medium">
        <color theme="8" tint="-0.499984740745262"/>
      </right>
      <top/>
      <bottom style="thin">
        <color indexed="64"/>
      </bottom>
      <diagonal/>
    </border>
    <border>
      <left style="medium">
        <color theme="8" tint="-0.499984740745262"/>
      </left>
      <right/>
      <top style="thin">
        <color indexed="64"/>
      </top>
      <bottom/>
      <diagonal/>
    </border>
    <border>
      <left style="medium">
        <color theme="8" tint="-0.499984740745262"/>
      </left>
      <right/>
      <top/>
      <bottom style="thin">
        <color theme="8" tint="-0.499984740745262"/>
      </bottom>
      <diagonal/>
    </border>
    <border>
      <left/>
      <right style="medium">
        <color theme="8" tint="-0.499984740745262"/>
      </right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indexed="64"/>
      </right>
      <top/>
      <bottom style="thin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dotted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/>
      <bottom style="dotted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thick">
        <color theme="8" tint="-0.499984740745262"/>
      </top>
      <bottom style="medium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ck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ck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medium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 style="thick">
        <color theme="8" tint="-0.499984740745262"/>
      </top>
      <bottom/>
      <diagonal/>
    </border>
    <border>
      <left style="medium">
        <color theme="8" tint="-0.499984740745262"/>
      </left>
      <right/>
      <top style="thick">
        <color theme="8" tint="-0.499984740745262"/>
      </top>
      <bottom/>
      <diagonal/>
    </border>
    <border>
      <left/>
      <right style="medium">
        <color theme="8" tint="-0.499984740745262"/>
      </right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dotted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thick">
        <color theme="8" tint="-0.499984740745262"/>
      </top>
      <bottom style="dotted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 style="thick">
        <color theme="8" tint="-0.499984740745262"/>
      </right>
      <top style="dotted">
        <color theme="8" tint="-0.499984740745262"/>
      </top>
      <bottom/>
      <diagonal/>
    </border>
    <border>
      <left style="medium">
        <color theme="8" tint="-0.499984740745262"/>
      </left>
      <right style="thick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/>
      <bottom style="dotted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/>
      <bottom style="thick">
        <color theme="8" tint="-0.499984740745262"/>
      </bottom>
      <diagonal/>
    </border>
    <border>
      <left style="medium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indexed="64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n">
        <color indexed="64"/>
      </right>
      <top/>
      <bottom/>
      <diagonal/>
    </border>
    <border>
      <left style="thick">
        <color theme="8" tint="-0.499984740745262"/>
      </left>
      <right style="thin">
        <color indexed="64"/>
      </right>
      <top/>
      <bottom style="thick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/>
      <right style="thin">
        <color indexed="64"/>
      </right>
      <top style="thin">
        <color theme="8" tint="-0.499984740745262"/>
      </top>
      <bottom/>
      <diagonal/>
    </border>
    <border>
      <left style="medium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indexed="64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thick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medium">
        <color theme="8" tint="-0.499984740745262"/>
      </left>
      <right/>
      <top style="thick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thick">
        <color theme="8" tint="-0.499984740745262"/>
      </top>
      <bottom style="thin">
        <color theme="8" tint="-0.499984740745262"/>
      </bottom>
      <diagonal/>
    </border>
    <border>
      <left/>
      <right/>
      <top style="thick">
        <color theme="8" tint="-0.499984740745262"/>
      </top>
      <bottom style="thin">
        <color theme="8" tint="-0.499984740745262"/>
      </bottom>
      <diagonal/>
    </border>
    <border>
      <left/>
      <right style="thin">
        <color indexed="64"/>
      </right>
      <top style="thick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thick">
        <color theme="8" tint="-0.499984740745262"/>
      </bottom>
      <diagonal/>
    </border>
    <border>
      <left/>
      <right/>
      <top style="medium">
        <color theme="8" tint="-0.499984740745262"/>
      </top>
      <bottom style="thick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ck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0.39994506668294322"/>
      </right>
      <top/>
      <bottom/>
      <diagonal/>
    </border>
    <border>
      <left style="thick">
        <color theme="8" tint="0.39994506668294322"/>
      </left>
      <right/>
      <top/>
      <bottom/>
      <diagonal/>
    </border>
    <border>
      <left/>
      <right/>
      <top/>
      <bottom style="thick">
        <color theme="8" tint="0.39994506668294322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 style="thick">
        <color theme="8" tint="-0.24994659260841701"/>
      </left>
      <right style="thin">
        <color indexed="64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 style="thin">
        <color indexed="64"/>
      </right>
      <top/>
      <bottom/>
      <diagonal/>
    </border>
    <border>
      <left style="thick">
        <color theme="8" tint="-0.24994659260841701"/>
      </left>
      <right style="thin">
        <color indexed="64"/>
      </right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ck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ck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hair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499984740745262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hair">
        <color theme="8" tint="-0.24994659260841701"/>
      </bottom>
      <diagonal/>
    </border>
    <border>
      <left/>
      <right style="medium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499984740745262"/>
      </bottom>
      <diagonal/>
    </border>
    <border>
      <left style="medium">
        <color theme="8" tint="-0.24994659260841701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24994659260841701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24994659260841701"/>
      </left>
      <right/>
      <top style="thin">
        <color theme="8" tint="-0.499984740745262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499984740745262"/>
      </top>
      <bottom style="medium">
        <color theme="8" tint="-0.24994659260841701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 style="thick">
        <color theme="8" tint="-0.24994659260841701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hair">
        <color theme="8" tint="-0.24994659260841701"/>
      </bottom>
      <diagonal/>
    </border>
    <border>
      <left style="thick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thick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/>
      <bottom style="medium">
        <color theme="8" tint="-0.24994659260841701"/>
      </bottom>
      <diagonal/>
    </border>
    <border>
      <left style="thick">
        <color theme="8" tint="-0.24994659260841701"/>
      </left>
      <right style="medium">
        <color theme="8" tint="-0.24994659260841701"/>
      </right>
      <top/>
      <bottom style="thick">
        <color theme="8" tint="-0.24994659260841701"/>
      </bottom>
      <diagonal/>
    </border>
    <border>
      <left/>
      <right/>
      <top style="thin">
        <color theme="8" tint="-0.499984740745262"/>
      </top>
      <bottom style="thick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499984740745262"/>
      </top>
      <bottom style="thick">
        <color theme="8" tint="-0.24994659260841701"/>
      </bottom>
      <diagonal/>
    </border>
    <border>
      <left/>
      <right style="medium">
        <color theme="8" tint="-0.24994659260841701"/>
      </right>
      <top/>
      <bottom style="thick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thick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/>
      <bottom style="thick">
        <color theme="8" tint="-0.24994659260841701"/>
      </bottom>
      <diagonal/>
    </border>
    <border>
      <left/>
      <right style="medium">
        <color theme="8" tint="-0.24994659260841701"/>
      </right>
      <top/>
      <bottom style="hair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hair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hair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/>
      <bottom style="hair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/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ck">
        <color theme="8" tint="-0.24994659260841701"/>
      </top>
      <bottom style="hair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ck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hair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499984740745262"/>
      </top>
      <bottom/>
      <diagonal/>
    </border>
    <border>
      <left style="thick">
        <color theme="8" tint="-0.24994659260841701"/>
      </left>
      <right style="medium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 style="medium">
        <color theme="8" tint="-0.24994659260841701"/>
      </right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medium">
        <color theme="8" tint="-0.24994659260841701"/>
      </left>
      <right/>
      <top style="thick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ck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ck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ck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ck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8" tint="-0.499984740745262"/>
      </bottom>
      <diagonal/>
    </border>
    <border>
      <left/>
      <right style="medium">
        <color theme="8" tint="-0.24994659260841701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/>
      <top style="thin">
        <color theme="8" tint="-0.499984740745262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ck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medium">
        <color theme="8" tint="-0.499984740745262"/>
      </left>
      <right style="thick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/>
      <right/>
      <top style="thin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thin">
        <color theme="8" tint="-0.499984740745262"/>
      </top>
      <bottom style="medium">
        <color theme="8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95">
    <xf numFmtId="0" fontId="0" fillId="0" borderId="0" xfId="0"/>
    <xf numFmtId="0" fontId="8" fillId="3" borderId="0" xfId="0" applyFont="1" applyFill="1" applyProtection="1"/>
    <xf numFmtId="0" fontId="11" fillId="3" borderId="0" xfId="0" applyFont="1" applyFill="1" applyProtection="1"/>
    <xf numFmtId="0" fontId="13" fillId="3" borderId="0" xfId="0" applyFont="1" applyFill="1" applyProtection="1"/>
    <xf numFmtId="0" fontId="12" fillId="3" borderId="0" xfId="0" applyFont="1" applyFill="1" applyProtection="1"/>
    <xf numFmtId="0" fontId="14" fillId="3" borderId="0" xfId="0" applyFont="1" applyFill="1" applyProtection="1"/>
    <xf numFmtId="0" fontId="0" fillId="4" borderId="0" xfId="0" applyFill="1"/>
    <xf numFmtId="0" fontId="5" fillId="4" borderId="0" xfId="0" applyFont="1" applyFill="1"/>
    <xf numFmtId="0" fontId="7" fillId="4" borderId="0" xfId="0" applyFont="1" applyFill="1"/>
    <xf numFmtId="0" fontId="14" fillId="4" borderId="0" xfId="0" applyFont="1" applyFill="1" applyProtection="1"/>
    <xf numFmtId="0" fontId="8" fillId="4" borderId="0" xfId="0" applyFont="1" applyFill="1" applyProtection="1"/>
    <xf numFmtId="0" fontId="11" fillId="4" borderId="0" xfId="0" applyFont="1" applyFill="1" applyProtection="1"/>
    <xf numFmtId="0" fontId="13" fillId="4" borderId="0" xfId="0" applyFont="1" applyFill="1" applyProtection="1"/>
    <xf numFmtId="0" fontId="12" fillId="4" borderId="0" xfId="0" applyFont="1" applyFill="1" applyProtection="1"/>
    <xf numFmtId="0" fontId="21" fillId="4" borderId="0" xfId="0" applyFont="1" applyFill="1" applyBorder="1" applyAlignment="1" applyProtection="1">
      <alignment horizontal="left" vertical="center" wrapText="1"/>
    </xf>
    <xf numFmtId="0" fontId="21" fillId="7" borderId="17" xfId="0" applyFont="1" applyFill="1" applyBorder="1" applyAlignment="1" applyProtection="1">
      <alignment horizontal="center" vertical="center" wrapText="1"/>
    </xf>
    <xf numFmtId="4" fontId="6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21" fillId="7" borderId="18" xfId="0" applyFont="1" applyFill="1" applyBorder="1" applyAlignment="1" applyProtection="1">
      <alignment horizontal="center" vertical="center" wrapText="1"/>
    </xf>
    <xf numFmtId="4" fontId="6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23" fillId="6" borderId="16" xfId="0" applyFont="1" applyFill="1" applyBorder="1" applyAlignment="1" applyProtection="1">
      <alignment horizontal="center" vertical="center" wrapText="1"/>
    </xf>
    <xf numFmtId="4" fontId="23" fillId="6" borderId="16" xfId="0" applyNumberFormat="1" applyFont="1" applyFill="1" applyBorder="1" applyAlignment="1" applyProtection="1">
      <alignment horizontal="right" vertical="center" wrapText="1"/>
    </xf>
    <xf numFmtId="0" fontId="21" fillId="7" borderId="31" xfId="0" applyFont="1" applyFill="1" applyBorder="1" applyAlignment="1" applyProtection="1">
      <alignment horizontal="center" vertical="center" wrapText="1"/>
    </xf>
    <xf numFmtId="4" fontId="6" fillId="2" borderId="31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32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34" xfId="0" applyNumberFormat="1" applyFont="1" applyFill="1" applyBorder="1" applyAlignment="1" applyProtection="1">
      <alignment horizontal="right" vertical="center" wrapText="1"/>
      <protection locked="0"/>
    </xf>
    <xf numFmtId="4" fontId="23" fillId="6" borderId="35" xfId="0" applyNumberFormat="1" applyFont="1" applyFill="1" applyBorder="1" applyAlignment="1" applyProtection="1">
      <alignment horizontal="right" vertical="center" wrapText="1"/>
    </xf>
    <xf numFmtId="4" fontId="6" fillId="2" borderId="36" xfId="0" applyNumberFormat="1" applyFont="1" applyFill="1" applyBorder="1" applyAlignment="1" applyProtection="1">
      <alignment horizontal="right" vertical="center" wrapText="1"/>
      <protection locked="0"/>
    </xf>
    <xf numFmtId="0" fontId="21" fillId="5" borderId="49" xfId="0" applyFont="1" applyFill="1" applyBorder="1" applyAlignment="1" applyProtection="1">
      <alignment horizontal="center" vertical="center" wrapText="1"/>
    </xf>
    <xf numFmtId="0" fontId="21" fillId="5" borderId="51" xfId="0" applyFont="1" applyFill="1" applyBorder="1" applyAlignment="1" applyProtection="1">
      <alignment horizontal="center" vertical="center" wrapText="1"/>
    </xf>
    <xf numFmtId="4" fontId="23" fillId="5" borderId="49" xfId="0" applyNumberFormat="1" applyFont="1" applyFill="1" applyBorder="1" applyAlignment="1" applyProtection="1">
      <alignment horizontal="right" vertical="center" wrapText="1"/>
    </xf>
    <xf numFmtId="4" fontId="23" fillId="5" borderId="50" xfId="0" applyNumberFormat="1" applyFont="1" applyFill="1" applyBorder="1" applyAlignment="1" applyProtection="1">
      <alignment horizontal="right" vertical="center" wrapText="1"/>
    </xf>
    <xf numFmtId="4" fontId="23" fillId="5" borderId="51" xfId="0" applyNumberFormat="1" applyFont="1" applyFill="1" applyBorder="1" applyAlignment="1" applyProtection="1">
      <alignment horizontal="right" vertical="center" wrapText="1"/>
    </xf>
    <xf numFmtId="4" fontId="23" fillId="5" borderId="52" xfId="0" applyNumberFormat="1" applyFont="1" applyFill="1" applyBorder="1" applyAlignment="1" applyProtection="1">
      <alignment horizontal="right" vertical="center" wrapText="1"/>
    </xf>
    <xf numFmtId="0" fontId="21" fillId="5" borderId="53" xfId="0" applyFont="1" applyFill="1" applyBorder="1" applyAlignment="1" applyProtection="1">
      <alignment horizontal="center" vertical="center" wrapText="1"/>
    </xf>
    <xf numFmtId="4" fontId="23" fillId="5" borderId="53" xfId="0" applyNumberFormat="1" applyFont="1" applyFill="1" applyBorder="1" applyAlignment="1" applyProtection="1">
      <alignment horizontal="right" vertical="center" wrapText="1"/>
    </xf>
    <xf numFmtId="4" fontId="23" fillId="5" borderId="54" xfId="0" applyNumberFormat="1" applyFont="1" applyFill="1" applyBorder="1" applyAlignment="1" applyProtection="1">
      <alignment horizontal="right" vertical="center" wrapText="1"/>
    </xf>
    <xf numFmtId="0" fontId="23" fillId="6" borderId="59" xfId="0" applyFont="1" applyFill="1" applyBorder="1" applyAlignment="1" applyProtection="1">
      <alignment horizontal="center" vertical="center" wrapText="1"/>
    </xf>
    <xf numFmtId="0" fontId="21" fillId="5" borderId="25" xfId="0" applyFont="1" applyFill="1" applyBorder="1" applyAlignment="1" applyProtection="1">
      <alignment horizontal="center" vertical="center" wrapText="1"/>
    </xf>
    <xf numFmtId="4" fontId="23" fillId="5" borderId="25" xfId="0" applyNumberFormat="1" applyFont="1" applyFill="1" applyBorder="1" applyAlignment="1" applyProtection="1">
      <alignment horizontal="right" vertical="center" wrapText="1"/>
    </xf>
    <xf numFmtId="4" fontId="23" fillId="5" borderId="26" xfId="0" applyNumberFormat="1" applyFont="1" applyFill="1" applyBorder="1" applyAlignment="1" applyProtection="1">
      <alignment horizontal="right" vertical="center" wrapText="1"/>
    </xf>
    <xf numFmtId="0" fontId="21" fillId="6" borderId="56" xfId="0" applyFont="1" applyFill="1" applyBorder="1" applyAlignment="1" applyProtection="1">
      <alignment horizontal="left" vertical="center" wrapText="1"/>
    </xf>
    <xf numFmtId="0" fontId="21" fillId="6" borderId="46" xfId="0" applyFont="1" applyFill="1" applyBorder="1" applyAlignment="1" applyProtection="1">
      <alignment horizontal="left" vertical="center" wrapText="1"/>
    </xf>
    <xf numFmtId="0" fontId="21" fillId="6" borderId="45" xfId="0" applyFont="1" applyFill="1" applyBorder="1" applyAlignment="1" applyProtection="1">
      <alignment horizontal="center" vertical="center" wrapText="1"/>
    </xf>
    <xf numFmtId="0" fontId="23" fillId="6" borderId="63" xfId="0" applyFont="1" applyFill="1" applyBorder="1" applyAlignment="1" applyProtection="1">
      <alignment horizontal="center" vertical="center" wrapText="1"/>
    </xf>
    <xf numFmtId="0" fontId="21" fillId="6" borderId="55" xfId="0" applyFont="1" applyFill="1" applyBorder="1" applyAlignment="1" applyProtection="1">
      <alignment horizontal="center" vertical="center" wrapText="1"/>
    </xf>
    <xf numFmtId="0" fontId="14" fillId="6" borderId="65" xfId="0" applyFont="1" applyFill="1" applyBorder="1" applyProtection="1"/>
    <xf numFmtId="4" fontId="18" fillId="7" borderId="66" xfId="0" applyNumberFormat="1" applyFont="1" applyFill="1" applyBorder="1" applyAlignment="1" applyProtection="1">
      <alignment vertical="center" wrapText="1"/>
    </xf>
    <xf numFmtId="4" fontId="18" fillId="7" borderId="67" xfId="0" applyNumberFormat="1" applyFont="1" applyFill="1" applyBorder="1" applyAlignment="1" applyProtection="1">
      <alignment vertical="center" wrapText="1"/>
    </xf>
    <xf numFmtId="0" fontId="18" fillId="9" borderId="0" xfId="0" applyFont="1" applyFill="1" applyBorder="1" applyAlignment="1" applyProtection="1">
      <alignment horizontal="center"/>
    </xf>
    <xf numFmtId="0" fontId="20" fillId="9" borderId="0" xfId="0" applyFont="1" applyFill="1" applyBorder="1" applyAlignment="1" applyProtection="1">
      <alignment vertical="center" wrapText="1"/>
    </xf>
    <xf numFmtId="0" fontId="21" fillId="9" borderId="0" xfId="0" applyFont="1" applyFill="1" applyBorder="1" applyAlignment="1" applyProtection="1">
      <alignment vertical="center" wrapText="1"/>
    </xf>
    <xf numFmtId="0" fontId="20" fillId="9" borderId="0" xfId="0" applyFont="1" applyFill="1" applyBorder="1" applyAlignment="1" applyProtection="1">
      <alignment horizontal="center" vertical="center" wrapText="1"/>
    </xf>
    <xf numFmtId="0" fontId="19" fillId="9" borderId="0" xfId="0" applyFont="1" applyFill="1" applyBorder="1" applyProtection="1"/>
    <xf numFmtId="0" fontId="21" fillId="9" borderId="0" xfId="0" applyFont="1" applyFill="1" applyBorder="1" applyAlignment="1" applyProtection="1">
      <alignment horizontal="center" vertical="center" wrapText="1"/>
    </xf>
    <xf numFmtId="0" fontId="17" fillId="9" borderId="0" xfId="0" applyFont="1" applyFill="1" applyBorder="1" applyAlignment="1" applyProtection="1">
      <alignment horizontal="right"/>
    </xf>
    <xf numFmtId="0" fontId="19" fillId="9" borderId="0" xfId="0" applyFont="1" applyFill="1" applyBorder="1" applyAlignment="1" applyProtection="1">
      <alignment horizontal="center" wrapText="1"/>
    </xf>
    <xf numFmtId="0" fontId="21" fillId="4" borderId="0" xfId="0" applyFont="1" applyFill="1" applyBorder="1" applyAlignment="1" applyProtection="1">
      <alignment vertical="center" wrapText="1"/>
    </xf>
    <xf numFmtId="0" fontId="20" fillId="9" borderId="70" xfId="0" applyFont="1" applyFill="1" applyBorder="1" applyAlignment="1" applyProtection="1">
      <alignment horizontal="center" vertical="center" wrapText="1"/>
    </xf>
    <xf numFmtId="0" fontId="25" fillId="9" borderId="69" xfId="0" applyFont="1" applyFill="1" applyBorder="1" applyAlignment="1" applyProtection="1">
      <alignment horizontal="center" vertical="center" wrapText="1"/>
    </xf>
    <xf numFmtId="0" fontId="22" fillId="9" borderId="0" xfId="0" applyFont="1" applyFill="1" applyBorder="1" applyAlignment="1" applyProtection="1">
      <alignment vertical="center" wrapText="1"/>
    </xf>
    <xf numFmtId="0" fontId="17" fillId="4" borderId="39" xfId="0" applyFont="1" applyFill="1" applyBorder="1" applyAlignment="1" applyProtection="1">
      <alignment horizontal="right"/>
    </xf>
    <xf numFmtId="0" fontId="30" fillId="9" borderId="0" xfId="0" applyFont="1" applyFill="1" applyBorder="1" applyAlignment="1" applyProtection="1">
      <alignment vertical="center" wrapText="1"/>
    </xf>
    <xf numFmtId="0" fontId="21" fillId="7" borderId="3" xfId="2" applyFont="1" applyFill="1" applyBorder="1" applyAlignment="1" applyProtection="1">
      <alignment horizontal="center" vertical="center" wrapText="1"/>
    </xf>
    <xf numFmtId="0" fontId="21" fillId="7" borderId="23" xfId="2" applyFont="1" applyFill="1" applyBorder="1" applyAlignment="1" applyProtection="1">
      <alignment horizontal="center" vertical="center" wrapText="1"/>
    </xf>
    <xf numFmtId="0" fontId="21" fillId="7" borderId="25" xfId="2" applyFont="1" applyFill="1" applyBorder="1" applyAlignment="1" applyProtection="1">
      <alignment horizontal="center" vertical="center" wrapText="1"/>
    </xf>
    <xf numFmtId="0" fontId="21" fillId="7" borderId="26" xfId="2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wrapText="1"/>
    </xf>
    <xf numFmtId="0" fontId="9" fillId="4" borderId="0" xfId="0" applyFont="1" applyFill="1" applyAlignment="1" applyProtection="1">
      <alignment vertical="center" wrapText="1"/>
    </xf>
    <xf numFmtId="0" fontId="11" fillId="4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15" fillId="4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 wrapText="1"/>
    </xf>
    <xf numFmtId="0" fontId="9" fillId="3" borderId="0" xfId="0" applyFont="1" applyFill="1" applyAlignment="1" applyProtection="1">
      <alignment vertical="center" wrapText="1"/>
    </xf>
    <xf numFmtId="0" fontId="40" fillId="11" borderId="74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39" fillId="11" borderId="72" xfId="0" applyFont="1" applyFill="1" applyBorder="1" applyAlignment="1" applyProtection="1">
      <alignment horizontal="center" vertical="center"/>
    </xf>
    <xf numFmtId="0" fontId="39" fillId="11" borderId="74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 wrapText="1"/>
    </xf>
    <xf numFmtId="0" fontId="42" fillId="10" borderId="71" xfId="0" applyFont="1" applyFill="1" applyBorder="1" applyAlignment="1" applyProtection="1">
      <alignment horizontal="right" vertical="center" wrapText="1" indent="1"/>
    </xf>
    <xf numFmtId="0" fontId="17" fillId="4" borderId="83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vertical="center" wrapText="1"/>
    </xf>
    <xf numFmtId="14" fontId="23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40" fillId="10" borderId="87" xfId="0" applyFont="1" applyFill="1" applyBorder="1" applyAlignment="1" applyProtection="1">
      <alignment horizontal="center" vertical="center"/>
    </xf>
    <xf numFmtId="0" fontId="40" fillId="10" borderId="80" xfId="0" applyFont="1" applyFill="1" applyBorder="1" applyAlignment="1" applyProtection="1">
      <alignment horizontal="center" vertical="center"/>
    </xf>
    <xf numFmtId="4" fontId="23" fillId="0" borderId="0" xfId="0" applyNumberFormat="1" applyFont="1" applyFill="1" applyBorder="1" applyAlignment="1" applyProtection="1">
      <alignment horizontal="right" vertical="center" wrapText="1"/>
    </xf>
    <xf numFmtId="0" fontId="23" fillId="0" borderId="0" xfId="0" applyFont="1" applyFill="1" applyBorder="1" applyAlignment="1" applyProtection="1">
      <alignment horizontal="center" vertical="center"/>
    </xf>
    <xf numFmtId="164" fontId="23" fillId="0" borderId="0" xfId="0" applyNumberFormat="1" applyFont="1" applyFill="1" applyBorder="1" applyAlignment="1" applyProtection="1">
      <alignment horizontal="right" vertical="center" wrapText="1"/>
    </xf>
    <xf numFmtId="4" fontId="20" fillId="6" borderId="85" xfId="0" applyNumberFormat="1" applyFont="1" applyFill="1" applyBorder="1" applyAlignment="1" applyProtection="1">
      <alignment horizontal="center" vertical="center" wrapText="1"/>
    </xf>
    <xf numFmtId="0" fontId="19" fillId="6" borderId="76" xfId="0" applyFont="1" applyFill="1" applyBorder="1" applyAlignment="1" applyProtection="1">
      <alignment vertical="center"/>
    </xf>
    <xf numFmtId="4" fontId="20" fillId="8" borderId="99" xfId="0" applyNumberFormat="1" applyFont="1" applyFill="1" applyBorder="1" applyAlignment="1" applyProtection="1">
      <alignment horizontal="center" vertical="center" wrapText="1"/>
    </xf>
    <xf numFmtId="0" fontId="20" fillId="4" borderId="87" xfId="0" applyFont="1" applyFill="1" applyBorder="1" applyAlignment="1" applyProtection="1">
      <alignment vertical="center" wrapText="1"/>
    </xf>
    <xf numFmtId="0" fontId="9" fillId="4" borderId="87" xfId="0" applyFont="1" applyFill="1" applyBorder="1" applyAlignment="1" applyProtection="1">
      <alignment vertical="center" wrapText="1"/>
    </xf>
    <xf numFmtId="0" fontId="19" fillId="4" borderId="87" xfId="0" applyFont="1" applyFill="1" applyBorder="1" applyAlignment="1" applyProtection="1">
      <alignment vertical="center"/>
    </xf>
    <xf numFmtId="0" fontId="25" fillId="4" borderId="87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4" borderId="0" xfId="0" applyFont="1" applyFill="1" applyBorder="1" applyAlignment="1" applyProtection="1">
      <alignment vertical="center"/>
    </xf>
    <xf numFmtId="0" fontId="23" fillId="4" borderId="0" xfId="0" applyFont="1" applyFill="1" applyBorder="1" applyAlignment="1" applyProtection="1">
      <alignment horizontal="left" vertical="center" indent="1"/>
    </xf>
    <xf numFmtId="0" fontId="17" fillId="4" borderId="0" xfId="0" applyFont="1" applyFill="1" applyBorder="1" applyAlignment="1" applyProtection="1">
      <alignment horizontal="left" vertical="center" indent="1"/>
    </xf>
    <xf numFmtId="0" fontId="25" fillId="4" borderId="106" xfId="0" applyFont="1" applyFill="1" applyBorder="1" applyAlignment="1" applyProtection="1">
      <alignment horizontal="right" vertical="center" indent="1"/>
    </xf>
    <xf numFmtId="0" fontId="25" fillId="0" borderId="0" xfId="0" applyFont="1" applyFill="1" applyBorder="1" applyAlignment="1" applyProtection="1">
      <alignment horizontal="left" vertical="center"/>
    </xf>
    <xf numFmtId="0" fontId="25" fillId="4" borderId="0" xfId="0" applyFont="1" applyFill="1" applyBorder="1" applyAlignment="1" applyProtection="1">
      <alignment horizontal="right" vertical="center" indent="1"/>
    </xf>
    <xf numFmtId="0" fontId="5" fillId="4" borderId="0" xfId="0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left" vertical="center"/>
    </xf>
    <xf numFmtId="0" fontId="21" fillId="4" borderId="0" xfId="0" applyFont="1" applyFill="1" applyBorder="1" applyAlignment="1" applyProtection="1">
      <alignment horizontal="right" vertical="center"/>
    </xf>
    <xf numFmtId="0" fontId="9" fillId="4" borderId="0" xfId="0" applyFont="1" applyFill="1" applyAlignment="1" applyProtection="1">
      <alignment horizontal="center" vertical="center" wrapText="1"/>
    </xf>
    <xf numFmtId="0" fontId="19" fillId="10" borderId="111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vertical="center" wrapText="1"/>
    </xf>
    <xf numFmtId="0" fontId="17" fillId="7" borderId="116" xfId="2" applyFont="1" applyFill="1" applyBorder="1" applyAlignment="1" applyProtection="1">
      <alignment horizontal="center" vertical="center" wrapText="1"/>
    </xf>
    <xf numFmtId="0" fontId="17" fillId="7" borderId="117" xfId="2" applyFont="1" applyFill="1" applyBorder="1" applyAlignment="1" applyProtection="1">
      <alignment horizontal="center" vertical="center" wrapText="1"/>
    </xf>
    <xf numFmtId="0" fontId="23" fillId="10" borderId="71" xfId="0" applyFont="1" applyFill="1" applyBorder="1" applyAlignment="1" applyProtection="1">
      <alignment vertical="center"/>
    </xf>
    <xf numFmtId="0" fontId="17" fillId="7" borderId="121" xfId="2" applyFont="1" applyFill="1" applyBorder="1" applyAlignment="1" applyProtection="1">
      <alignment horizontal="center" vertical="center" wrapText="1"/>
    </xf>
    <xf numFmtId="0" fontId="17" fillId="7" borderId="118" xfId="2" applyFont="1" applyFill="1" applyBorder="1" applyAlignment="1" applyProtection="1">
      <alignment horizontal="center" vertical="center" wrapText="1"/>
    </xf>
    <xf numFmtId="0" fontId="17" fillId="7" borderId="119" xfId="2" applyFont="1" applyFill="1" applyBorder="1" applyAlignment="1" applyProtection="1">
      <alignment horizontal="center" vertical="center" wrapText="1"/>
    </xf>
    <xf numFmtId="0" fontId="17" fillId="7" borderId="122" xfId="2" applyFont="1" applyFill="1" applyBorder="1" applyAlignment="1" applyProtection="1">
      <alignment horizontal="center" vertical="center" wrapText="1"/>
    </xf>
    <xf numFmtId="0" fontId="20" fillId="7" borderId="131" xfId="0" applyFont="1" applyFill="1" applyBorder="1" applyAlignment="1" applyProtection="1">
      <alignment horizontal="center" vertical="center" wrapText="1"/>
    </xf>
    <xf numFmtId="165" fontId="23" fillId="4" borderId="125" xfId="0" applyNumberFormat="1" applyFont="1" applyFill="1" applyBorder="1" applyAlignment="1" applyProtection="1">
      <alignment horizontal="right" vertical="center" wrapText="1"/>
    </xf>
    <xf numFmtId="165" fontId="23" fillId="4" borderId="126" xfId="0" applyNumberFormat="1" applyFont="1" applyFill="1" applyBorder="1" applyAlignment="1" applyProtection="1">
      <alignment horizontal="right" vertical="center" wrapText="1"/>
    </xf>
    <xf numFmtId="165" fontId="23" fillId="10" borderId="113" xfId="0" applyNumberFormat="1" applyFont="1" applyFill="1" applyBorder="1" applyAlignment="1" applyProtection="1">
      <alignment horizontal="right" vertical="center"/>
    </xf>
    <xf numFmtId="165" fontId="23" fillId="4" borderId="142" xfId="0" applyNumberFormat="1" applyFont="1" applyFill="1" applyBorder="1" applyAlignment="1" applyProtection="1">
      <alignment horizontal="right" vertical="center" wrapText="1"/>
    </xf>
    <xf numFmtId="0" fontId="27" fillId="6" borderId="86" xfId="0" applyFont="1" applyFill="1" applyBorder="1" applyAlignment="1" applyProtection="1">
      <alignment horizontal="center" vertical="center" wrapText="1"/>
    </xf>
    <xf numFmtId="165" fontId="23" fillId="6" borderId="155" xfId="0" applyNumberFormat="1" applyFont="1" applyFill="1" applyBorder="1" applyAlignment="1" applyProtection="1">
      <alignment horizontal="right" vertical="center" wrapText="1"/>
    </xf>
    <xf numFmtId="165" fontId="23" fillId="6" borderId="156" xfId="0" applyNumberFormat="1" applyFont="1" applyFill="1" applyBorder="1" applyAlignment="1" applyProtection="1">
      <alignment horizontal="right" vertical="center" wrapText="1"/>
    </xf>
    <xf numFmtId="165" fontId="23" fillId="10" borderId="86" xfId="0" applyNumberFormat="1" applyFont="1" applyFill="1" applyBorder="1" applyAlignment="1" applyProtection="1">
      <alignment horizontal="right" vertical="center"/>
    </xf>
    <xf numFmtId="165" fontId="23" fillId="6" borderId="157" xfId="0" applyNumberFormat="1" applyFont="1" applyFill="1" applyBorder="1" applyAlignment="1" applyProtection="1">
      <alignment horizontal="right" vertical="center" wrapText="1"/>
    </xf>
    <xf numFmtId="0" fontId="20" fillId="7" borderId="151" xfId="0" applyFont="1" applyFill="1" applyBorder="1" applyAlignment="1" applyProtection="1">
      <alignment horizontal="center" vertical="center" wrapText="1"/>
    </xf>
    <xf numFmtId="165" fontId="23" fillId="4" borderId="152" xfId="0" applyNumberFormat="1" applyFont="1" applyFill="1" applyBorder="1" applyAlignment="1" applyProtection="1">
      <alignment horizontal="right" vertical="center" wrapText="1"/>
    </xf>
    <xf numFmtId="165" fontId="23" fillId="4" borderId="153" xfId="0" applyNumberFormat="1" applyFont="1" applyFill="1" applyBorder="1" applyAlignment="1" applyProtection="1">
      <alignment horizontal="right" vertical="center" wrapText="1"/>
    </xf>
    <xf numFmtId="165" fontId="23" fillId="4" borderId="154" xfId="0" applyNumberFormat="1" applyFont="1" applyFill="1" applyBorder="1" applyAlignment="1" applyProtection="1">
      <alignment horizontal="right" vertical="center" wrapText="1"/>
    </xf>
    <xf numFmtId="0" fontId="27" fillId="6" borderId="96" xfId="0" applyFont="1" applyFill="1" applyBorder="1" applyAlignment="1" applyProtection="1">
      <alignment horizontal="center" vertical="center" wrapText="1"/>
    </xf>
    <xf numFmtId="0" fontId="27" fillId="6" borderId="82" xfId="0" applyFont="1" applyFill="1" applyBorder="1" applyAlignment="1" applyProtection="1">
      <alignment horizontal="center" vertical="center" wrapText="1"/>
    </xf>
    <xf numFmtId="165" fontId="23" fillId="6" borderId="127" xfId="0" applyNumberFormat="1" applyFont="1" applyFill="1" applyBorder="1" applyAlignment="1" applyProtection="1">
      <alignment horizontal="right" vertical="center" wrapText="1"/>
    </xf>
    <xf numFmtId="165" fontId="23" fillId="6" borderId="128" xfId="0" applyNumberFormat="1" applyFont="1" applyFill="1" applyBorder="1" applyAlignment="1" applyProtection="1">
      <alignment horizontal="right" vertical="center" wrapText="1"/>
    </xf>
    <xf numFmtId="165" fontId="23" fillId="6" borderId="143" xfId="0" applyNumberFormat="1" applyFont="1" applyFill="1" applyBorder="1" applyAlignment="1" applyProtection="1">
      <alignment horizontal="right" vertical="center" wrapText="1"/>
    </xf>
    <xf numFmtId="0" fontId="20" fillId="5" borderId="130" xfId="0" applyFont="1" applyFill="1" applyBorder="1" applyAlignment="1" applyProtection="1">
      <alignment horizontal="center" vertical="center" wrapText="1"/>
    </xf>
    <xf numFmtId="165" fontId="23" fillId="5" borderId="123" xfId="0" applyNumberFormat="1" applyFont="1" applyFill="1" applyBorder="1" applyAlignment="1" applyProtection="1">
      <alignment horizontal="right" vertical="center" wrapText="1"/>
    </xf>
    <xf numFmtId="165" fontId="23" fillId="5" borderId="124" xfId="0" applyNumberFormat="1" applyFont="1" applyFill="1" applyBorder="1" applyAlignment="1" applyProtection="1">
      <alignment horizontal="right" vertical="center" wrapText="1"/>
    </xf>
    <xf numFmtId="165" fontId="23" fillId="5" borderId="140" xfId="0" applyNumberFormat="1" applyFont="1" applyFill="1" applyBorder="1" applyAlignment="1" applyProtection="1">
      <alignment horizontal="right" vertical="center" wrapText="1"/>
    </xf>
    <xf numFmtId="0" fontId="20" fillId="5" borderId="131" xfId="0" applyFont="1" applyFill="1" applyBorder="1" applyAlignment="1" applyProtection="1">
      <alignment horizontal="center" vertical="center" wrapText="1"/>
    </xf>
    <xf numFmtId="165" fontId="23" fillId="5" borderId="125" xfId="0" applyNumberFormat="1" applyFont="1" applyFill="1" applyBorder="1" applyAlignment="1" applyProtection="1">
      <alignment horizontal="right" vertical="center" wrapText="1"/>
    </xf>
    <xf numFmtId="165" fontId="23" fillId="5" borderId="126" xfId="0" applyNumberFormat="1" applyFont="1" applyFill="1" applyBorder="1" applyAlignment="1" applyProtection="1">
      <alignment horizontal="right" vertical="center" wrapText="1"/>
    </xf>
    <xf numFmtId="165" fontId="23" fillId="5" borderId="142" xfId="0" applyNumberFormat="1" applyFont="1" applyFill="1" applyBorder="1" applyAlignment="1" applyProtection="1">
      <alignment horizontal="right" vertical="center" wrapText="1"/>
    </xf>
    <xf numFmtId="165" fontId="23" fillId="5" borderId="167" xfId="0" applyNumberFormat="1" applyFont="1" applyFill="1" applyBorder="1" applyAlignment="1" applyProtection="1">
      <alignment horizontal="right" vertical="center" wrapText="1"/>
    </xf>
    <xf numFmtId="165" fontId="23" fillId="5" borderId="168" xfId="0" applyNumberFormat="1" applyFont="1" applyFill="1" applyBorder="1" applyAlignment="1" applyProtection="1">
      <alignment horizontal="right" vertical="center" wrapText="1"/>
    </xf>
    <xf numFmtId="165" fontId="23" fillId="5" borderId="148" xfId="0" applyNumberFormat="1" applyFont="1" applyFill="1" applyBorder="1" applyAlignment="1" applyProtection="1">
      <alignment horizontal="right" vertical="center" wrapText="1"/>
    </xf>
    <xf numFmtId="165" fontId="23" fillId="10" borderId="149" xfId="0" applyNumberFormat="1" applyFont="1" applyFill="1" applyBorder="1" applyAlignment="1" applyProtection="1">
      <alignment horizontal="right" vertical="center"/>
    </xf>
    <xf numFmtId="165" fontId="23" fillId="5" borderId="150" xfId="0" applyNumberFormat="1" applyFont="1" applyFill="1" applyBorder="1" applyAlignment="1" applyProtection="1">
      <alignment horizontal="right" vertical="center" wrapText="1"/>
    </xf>
    <xf numFmtId="0" fontId="20" fillId="7" borderId="158" xfId="0" applyFont="1" applyFill="1" applyBorder="1" applyAlignment="1" applyProtection="1">
      <alignment horizontal="center" vertical="center" wrapText="1"/>
    </xf>
    <xf numFmtId="165" fontId="23" fillId="4" borderId="159" xfId="0" applyNumberFormat="1" applyFont="1" applyFill="1" applyBorder="1" applyAlignment="1" applyProtection="1">
      <alignment horizontal="right" vertical="center" wrapText="1"/>
    </xf>
    <xf numFmtId="165" fontId="23" fillId="4" borderId="160" xfId="0" applyNumberFormat="1" applyFont="1" applyFill="1" applyBorder="1" applyAlignment="1" applyProtection="1">
      <alignment horizontal="right" vertical="center" wrapText="1"/>
    </xf>
    <xf numFmtId="165" fontId="23" fillId="10" borderId="112" xfId="0" applyNumberFormat="1" applyFont="1" applyFill="1" applyBorder="1" applyAlignment="1" applyProtection="1">
      <alignment horizontal="right" vertical="center"/>
    </xf>
    <xf numFmtId="165" fontId="23" fillId="4" borderId="161" xfId="0" applyNumberFormat="1" applyFont="1" applyFill="1" applyBorder="1" applyAlignment="1" applyProtection="1">
      <alignment horizontal="right" vertical="center" wrapText="1"/>
    </xf>
    <xf numFmtId="0" fontId="20" fillId="6" borderId="89" xfId="0" applyFont="1" applyFill="1" applyBorder="1" applyAlignment="1" applyProtection="1">
      <alignment horizontal="center" vertical="center" wrapText="1"/>
    </xf>
    <xf numFmtId="0" fontId="20" fillId="6" borderId="90" xfId="0" applyFont="1" applyFill="1" applyBorder="1" applyAlignment="1" applyProtection="1">
      <alignment horizontal="left" vertical="center" wrapText="1"/>
    </xf>
    <xf numFmtId="165" fontId="23" fillId="6" borderId="125" xfId="0" applyNumberFormat="1" applyFont="1" applyFill="1" applyBorder="1" applyAlignment="1" applyProtection="1">
      <alignment horizontal="right" vertical="center" wrapText="1"/>
    </xf>
    <xf numFmtId="165" fontId="23" fillId="6" borderId="142" xfId="0" applyNumberFormat="1" applyFont="1" applyFill="1" applyBorder="1" applyAlignment="1" applyProtection="1">
      <alignment horizontal="right" vertical="center" wrapText="1"/>
    </xf>
    <xf numFmtId="0" fontId="20" fillId="6" borderId="101" xfId="0" applyFont="1" applyFill="1" applyBorder="1" applyAlignment="1" applyProtection="1">
      <alignment horizontal="center" vertical="center" wrapText="1"/>
    </xf>
    <xf numFmtId="0" fontId="20" fillId="6" borderId="102" xfId="0" applyFont="1" applyFill="1" applyBorder="1" applyAlignment="1" applyProtection="1">
      <alignment horizontal="left" vertical="center" wrapText="1"/>
    </xf>
    <xf numFmtId="0" fontId="27" fillId="5" borderId="147" xfId="0" applyFont="1" applyFill="1" applyBorder="1" applyAlignment="1" applyProtection="1">
      <alignment horizontal="center" vertical="center" wrapText="1"/>
    </xf>
    <xf numFmtId="0" fontId="20" fillId="6" borderId="169" xfId="0" applyFont="1" applyFill="1" applyBorder="1" applyAlignment="1" applyProtection="1">
      <alignment horizontal="center" vertical="center" wrapText="1"/>
    </xf>
    <xf numFmtId="0" fontId="20" fillId="6" borderId="166" xfId="0" applyFont="1" applyFill="1" applyBorder="1" applyAlignment="1" applyProtection="1">
      <alignment horizontal="left" vertical="center" wrapText="1"/>
    </xf>
    <xf numFmtId="0" fontId="27" fillId="6" borderId="166" xfId="0" applyFont="1" applyFill="1" applyBorder="1" applyAlignment="1" applyProtection="1">
      <alignment horizontal="center" vertical="center" wrapText="1"/>
    </xf>
    <xf numFmtId="0" fontId="20" fillId="6" borderId="88" xfId="0" applyFont="1" applyFill="1" applyBorder="1" applyAlignment="1" applyProtection="1">
      <alignment horizontal="center" vertical="center" wrapText="1"/>
    </xf>
    <xf numFmtId="0" fontId="20" fillId="6" borderId="100" xfId="0" applyFont="1" applyFill="1" applyBorder="1" applyAlignment="1" applyProtection="1">
      <alignment horizontal="center" vertical="center" wrapText="1"/>
    </xf>
    <xf numFmtId="0" fontId="27" fillId="6" borderId="76" xfId="0" applyFont="1" applyFill="1" applyBorder="1" applyAlignment="1" applyProtection="1">
      <alignment horizontal="center" vertical="center" wrapText="1"/>
    </xf>
    <xf numFmtId="0" fontId="27" fillId="5" borderId="175" xfId="0" applyFont="1" applyFill="1" applyBorder="1" applyAlignment="1" applyProtection="1">
      <alignment horizontal="center" vertical="center" wrapText="1"/>
    </xf>
    <xf numFmtId="165" fontId="23" fillId="5" borderId="176" xfId="0" applyNumberFormat="1" applyFont="1" applyFill="1" applyBorder="1" applyAlignment="1" applyProtection="1">
      <alignment horizontal="right" vertical="center" wrapText="1"/>
    </xf>
    <xf numFmtId="165" fontId="23" fillId="5" borderId="178" xfId="0" applyNumberFormat="1" applyFont="1" applyFill="1" applyBorder="1" applyAlignment="1" applyProtection="1">
      <alignment horizontal="right" vertical="center" wrapText="1"/>
    </xf>
    <xf numFmtId="165" fontId="23" fillId="10" borderId="175" xfId="0" applyNumberFormat="1" applyFont="1" applyFill="1" applyBorder="1" applyAlignment="1" applyProtection="1">
      <alignment horizontal="right" vertical="center"/>
    </xf>
    <xf numFmtId="165" fontId="23" fillId="5" borderId="177" xfId="0" applyNumberFormat="1" applyFont="1" applyFill="1" applyBorder="1" applyAlignment="1" applyProtection="1">
      <alignment horizontal="right" vertical="center" wrapText="1"/>
    </xf>
    <xf numFmtId="165" fontId="23" fillId="6" borderId="114" xfId="0" applyNumberFormat="1" applyFont="1" applyFill="1" applyBorder="1" applyAlignment="1" applyProtection="1">
      <alignment horizontal="right" vertical="center" wrapText="1"/>
    </xf>
    <xf numFmtId="165" fontId="23" fillId="6" borderId="115" xfId="0" applyNumberFormat="1" applyFont="1" applyFill="1" applyBorder="1" applyAlignment="1" applyProtection="1">
      <alignment horizontal="right" vertical="center" wrapText="1"/>
    </xf>
    <xf numFmtId="165" fontId="23" fillId="10" borderId="170" xfId="0" applyNumberFormat="1" applyFont="1" applyFill="1" applyBorder="1" applyAlignment="1" applyProtection="1">
      <alignment horizontal="right" vertical="center"/>
    </xf>
    <xf numFmtId="165" fontId="23" fillId="6" borderId="120" xfId="0" applyNumberFormat="1" applyFont="1" applyFill="1" applyBorder="1" applyAlignment="1" applyProtection="1">
      <alignment horizontal="right" vertical="center" wrapText="1"/>
    </xf>
    <xf numFmtId="0" fontId="8" fillId="4" borderId="0" xfId="0" applyFont="1" applyFill="1" applyAlignment="1" applyProtection="1">
      <alignment vertical="center"/>
    </xf>
    <xf numFmtId="165" fontId="2" fillId="4" borderId="0" xfId="0" applyNumberFormat="1" applyFont="1" applyFill="1" applyAlignment="1" applyProtection="1">
      <alignment horizontal="right" vertical="center"/>
    </xf>
    <xf numFmtId="0" fontId="8" fillId="3" borderId="0" xfId="0" applyFont="1" applyFill="1" applyAlignment="1" applyProtection="1">
      <alignment vertical="center"/>
    </xf>
    <xf numFmtId="165" fontId="23" fillId="5" borderId="179" xfId="0" applyNumberFormat="1" applyFont="1" applyFill="1" applyBorder="1" applyAlignment="1" applyProtection="1">
      <alignment horizontal="right" vertical="center" wrapText="1"/>
    </xf>
    <xf numFmtId="165" fontId="23" fillId="5" borderId="180" xfId="0" applyNumberFormat="1" applyFont="1" applyFill="1" applyBorder="1" applyAlignment="1" applyProtection="1">
      <alignment horizontal="right" vertical="center" wrapText="1"/>
    </xf>
    <xf numFmtId="0" fontId="18" fillId="4" borderId="71" xfId="0" applyFont="1" applyFill="1" applyBorder="1" applyAlignment="1" applyProtection="1">
      <alignment horizontal="center" vertical="center" wrapText="1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14" fontId="36" fillId="0" borderId="71" xfId="0" applyNumberFormat="1" applyFont="1" applyBorder="1" applyAlignment="1" applyProtection="1">
      <alignment horizontal="center" vertical="center"/>
      <protection locked="0"/>
    </xf>
    <xf numFmtId="0" fontId="21" fillId="2" borderId="86" xfId="0" applyFont="1" applyFill="1" applyBorder="1" applyAlignment="1" applyProtection="1">
      <alignment horizontal="center" vertical="center" wrapText="1"/>
      <protection locked="0"/>
    </xf>
    <xf numFmtId="0" fontId="21" fillId="2" borderId="97" xfId="0" applyFont="1" applyFill="1" applyBorder="1" applyAlignment="1" applyProtection="1">
      <alignment horizontal="center" vertical="center" wrapText="1"/>
      <protection locked="0"/>
    </xf>
    <xf numFmtId="0" fontId="21" fillId="2" borderId="98" xfId="0" applyFont="1" applyFill="1" applyBorder="1" applyAlignment="1" applyProtection="1">
      <alignment horizontal="center" vertical="center" wrapText="1"/>
      <protection locked="0"/>
    </xf>
    <xf numFmtId="9" fontId="5" fillId="4" borderId="0" xfId="0" applyNumberFormat="1" applyFont="1" applyFill="1" applyBorder="1" applyAlignment="1" applyProtection="1">
      <alignment horizontal="center" vertical="center"/>
      <protection locked="0"/>
    </xf>
    <xf numFmtId="0" fontId="5" fillId="4" borderId="103" xfId="0" applyFont="1" applyFill="1" applyBorder="1" applyAlignment="1" applyProtection="1">
      <alignment horizontal="center" vertical="center"/>
      <protection locked="0"/>
    </xf>
    <xf numFmtId="0" fontId="19" fillId="4" borderId="83" xfId="0" applyFont="1" applyFill="1" applyBorder="1" applyAlignment="1" applyProtection="1">
      <alignment horizontal="center" vertical="center" wrapText="1"/>
    </xf>
    <xf numFmtId="167" fontId="20" fillId="6" borderId="84" xfId="0" applyNumberFormat="1" applyFont="1" applyFill="1" applyBorder="1" applyAlignment="1" applyProtection="1">
      <alignment horizontal="right" vertical="center" wrapText="1"/>
    </xf>
    <xf numFmtId="167" fontId="20" fillId="6" borderId="85" xfId="0" applyNumberFormat="1" applyFont="1" applyFill="1" applyBorder="1" applyAlignment="1" applyProtection="1">
      <alignment horizontal="right" vertical="center" wrapText="1"/>
    </xf>
    <xf numFmtId="167" fontId="20" fillId="6" borderId="97" xfId="0" applyNumberFormat="1" applyFont="1" applyFill="1" applyBorder="1" applyAlignment="1" applyProtection="1">
      <alignment horizontal="right" vertical="center" wrapText="1"/>
    </xf>
    <xf numFmtId="167" fontId="20" fillId="6" borderId="98" xfId="0" applyNumberFormat="1" applyFont="1" applyFill="1" applyBorder="1" applyAlignment="1" applyProtection="1">
      <alignment horizontal="right" vertical="center" wrapText="1"/>
    </xf>
    <xf numFmtId="167" fontId="20" fillId="8" borderId="85" xfId="0" applyNumberFormat="1" applyFont="1" applyFill="1" applyBorder="1" applyAlignment="1" applyProtection="1">
      <alignment horizontal="right" vertical="center" wrapText="1"/>
    </xf>
    <xf numFmtId="167" fontId="20" fillId="8" borderId="99" xfId="0" applyNumberFormat="1" applyFont="1" applyFill="1" applyBorder="1" applyAlignment="1" applyProtection="1">
      <alignment horizontal="right" vertical="center" wrapText="1"/>
    </xf>
    <xf numFmtId="0" fontId="20" fillId="6" borderId="90" xfId="0" applyFont="1" applyFill="1" applyBorder="1" applyAlignment="1" applyProtection="1">
      <alignment horizontal="left" vertical="center" wrapText="1"/>
    </xf>
    <xf numFmtId="0" fontId="20" fillId="6" borderId="166" xfId="0" applyFont="1" applyFill="1" applyBorder="1" applyAlignment="1" applyProtection="1">
      <alignment horizontal="left" vertical="center" wrapText="1"/>
    </xf>
    <xf numFmtId="0" fontId="20" fillId="6" borderId="89" xfId="0" applyFont="1" applyFill="1" applyBorder="1" applyAlignment="1" applyProtection="1">
      <alignment horizontal="center" vertical="center" wrapText="1"/>
    </xf>
    <xf numFmtId="0" fontId="14" fillId="0" borderId="0" xfId="0" applyFont="1" applyFill="1" applyProtection="1"/>
    <xf numFmtId="165" fontId="23" fillId="4" borderId="184" xfId="0" applyNumberFormat="1" applyFont="1" applyFill="1" applyBorder="1" applyAlignment="1" applyProtection="1">
      <alignment horizontal="right" vertical="center" wrapText="1"/>
    </xf>
    <xf numFmtId="165" fontId="23" fillId="6" borderId="116" xfId="0" applyNumberFormat="1" applyFont="1" applyFill="1" applyBorder="1" applyAlignment="1" applyProtection="1">
      <alignment horizontal="right" vertical="center" wrapText="1"/>
    </xf>
    <xf numFmtId="165" fontId="23" fillId="6" borderId="117" xfId="0" applyNumberFormat="1" applyFont="1" applyFill="1" applyBorder="1" applyAlignment="1" applyProtection="1">
      <alignment horizontal="right" vertical="center" wrapText="1"/>
    </xf>
    <xf numFmtId="165" fontId="23" fillId="4" borderId="185" xfId="0" applyNumberFormat="1" applyFont="1" applyFill="1" applyBorder="1" applyAlignment="1" applyProtection="1">
      <alignment horizontal="right" vertical="center" wrapText="1"/>
    </xf>
    <xf numFmtId="165" fontId="23" fillId="6" borderId="121" xfId="0" applyNumberFormat="1" applyFont="1" applyFill="1" applyBorder="1" applyAlignment="1" applyProtection="1">
      <alignment horizontal="right" vertical="center" wrapText="1"/>
    </xf>
    <xf numFmtId="165" fontId="23" fillId="6" borderId="186" xfId="0" applyNumberFormat="1" applyFont="1" applyFill="1" applyBorder="1" applyAlignment="1" applyProtection="1">
      <alignment horizontal="right" vertical="center" wrapText="1"/>
    </xf>
    <xf numFmtId="165" fontId="23" fillId="6" borderId="118" xfId="0" applyNumberFormat="1" applyFont="1" applyFill="1" applyBorder="1" applyAlignment="1" applyProtection="1">
      <alignment horizontal="right" vertical="center" wrapText="1"/>
    </xf>
    <xf numFmtId="4" fontId="23" fillId="5" borderId="187" xfId="0" applyNumberFormat="1" applyFont="1" applyFill="1" applyBorder="1" applyAlignment="1" applyProtection="1">
      <alignment horizontal="right" vertical="center" wrapText="1"/>
    </xf>
    <xf numFmtId="165" fontId="23" fillId="4" borderId="188" xfId="0" applyNumberFormat="1" applyFont="1" applyFill="1" applyBorder="1" applyAlignment="1" applyProtection="1">
      <alignment horizontal="right" vertical="center" wrapText="1"/>
    </xf>
    <xf numFmtId="165" fontId="23" fillId="4" borderId="189" xfId="0" applyNumberFormat="1" applyFont="1" applyFill="1" applyBorder="1" applyAlignment="1" applyProtection="1">
      <alignment horizontal="right" vertical="center" wrapText="1"/>
    </xf>
    <xf numFmtId="4" fontId="23" fillId="5" borderId="190" xfId="0" applyNumberFormat="1" applyFont="1" applyFill="1" applyBorder="1" applyAlignment="1" applyProtection="1">
      <alignment horizontal="right" vertical="center" wrapText="1"/>
    </xf>
    <xf numFmtId="0" fontId="21" fillId="4" borderId="0" xfId="0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horizontal="right" vertical="center" wrapText="1"/>
    </xf>
    <xf numFmtId="0" fontId="21" fillId="4" borderId="0" xfId="0" applyFont="1" applyFill="1" applyBorder="1" applyAlignment="1" applyProtection="1">
      <alignment horizontal="left" vertical="center"/>
    </xf>
    <xf numFmtId="0" fontId="21" fillId="6" borderId="7" xfId="0" applyFont="1" applyFill="1" applyBorder="1" applyAlignment="1" applyProtection="1">
      <alignment horizontal="left" vertical="center" wrapText="1"/>
    </xf>
    <xf numFmtId="0" fontId="21" fillId="6" borderId="12" xfId="0" applyFont="1" applyFill="1" applyBorder="1" applyAlignment="1" applyProtection="1">
      <alignment horizontal="left" vertical="center" wrapText="1"/>
    </xf>
    <xf numFmtId="0" fontId="21" fillId="6" borderId="6" xfId="0" applyFont="1" applyFill="1" applyBorder="1" applyAlignment="1" applyProtection="1">
      <alignment horizontal="center" vertical="center" wrapText="1"/>
    </xf>
    <xf numFmtId="0" fontId="21" fillId="6" borderId="11" xfId="0" applyFont="1" applyFill="1" applyBorder="1" applyAlignment="1" applyProtection="1">
      <alignment horizontal="center" vertical="center" wrapText="1"/>
    </xf>
    <xf numFmtId="4" fontId="23" fillId="6" borderId="16" xfId="0" applyNumberFormat="1" applyFont="1" applyFill="1" applyBorder="1" applyAlignment="1" applyProtection="1">
      <alignment horizontal="right" vertical="center" wrapText="1"/>
      <protection locked="0"/>
    </xf>
    <xf numFmtId="4" fontId="23" fillId="6" borderId="35" xfId="0" applyNumberFormat="1" applyFont="1" applyFill="1" applyBorder="1" applyAlignment="1" applyProtection="1">
      <alignment horizontal="right" vertical="center" wrapText="1"/>
      <protection locked="0"/>
    </xf>
    <xf numFmtId="0" fontId="39" fillId="10" borderId="71" xfId="0" applyFont="1" applyFill="1" applyBorder="1" applyAlignment="1" applyProtection="1">
      <alignment horizontal="right" vertical="center" wrapText="1" indent="1"/>
    </xf>
    <xf numFmtId="0" fontId="48" fillId="0" borderId="0" xfId="0" applyFont="1" applyAlignment="1">
      <alignment horizontal="center" vertical="center" readingOrder="1"/>
    </xf>
    <xf numFmtId="0" fontId="18" fillId="5" borderId="129" xfId="0" applyFont="1" applyFill="1" applyBorder="1" applyAlignment="1" applyProtection="1">
      <alignment horizontal="center" vertical="center" wrapText="1"/>
    </xf>
    <xf numFmtId="0" fontId="18" fillId="5" borderId="132" xfId="0" applyFont="1" applyFill="1" applyBorder="1" applyAlignment="1" applyProtection="1">
      <alignment horizontal="center" vertical="center" wrapText="1"/>
    </xf>
    <xf numFmtId="0" fontId="18" fillId="5" borderId="47" xfId="0" applyFont="1" applyFill="1" applyBorder="1" applyAlignment="1" applyProtection="1">
      <alignment horizontal="center" vertical="center" wrapText="1"/>
    </xf>
    <xf numFmtId="0" fontId="18" fillId="5" borderId="134" xfId="0" applyFont="1" applyFill="1" applyBorder="1" applyAlignment="1" applyProtection="1">
      <alignment horizontal="center" vertical="center" wrapText="1"/>
    </xf>
    <xf numFmtId="0" fontId="18" fillId="5" borderId="145" xfId="0" applyFont="1" applyFill="1" applyBorder="1" applyAlignment="1" applyProtection="1">
      <alignment horizontal="center" vertical="center" wrapText="1"/>
    </xf>
    <xf numFmtId="0" fontId="18" fillId="5" borderId="146" xfId="0" applyFont="1" applyFill="1" applyBorder="1" applyAlignment="1" applyProtection="1">
      <alignment horizontal="center" vertical="center" wrapText="1"/>
    </xf>
    <xf numFmtId="0" fontId="18" fillId="5" borderId="173" xfId="0" applyFont="1" applyFill="1" applyBorder="1" applyAlignment="1" applyProtection="1">
      <alignment horizontal="center" vertical="center" wrapText="1"/>
    </xf>
    <xf numFmtId="0" fontId="18" fillId="5" borderId="174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166" fontId="5" fillId="4" borderId="104" xfId="0" applyNumberFormat="1" applyFont="1" applyFill="1" applyBorder="1" applyAlignment="1" applyProtection="1">
      <alignment horizontal="center" vertical="center"/>
      <protection locked="0"/>
    </xf>
    <xf numFmtId="166" fontId="5" fillId="4" borderId="105" xfId="0" applyNumberFormat="1" applyFont="1" applyFill="1" applyBorder="1" applyAlignment="1" applyProtection="1">
      <alignment horizontal="center" vertical="center"/>
      <protection locked="0"/>
    </xf>
    <xf numFmtId="0" fontId="25" fillId="4" borderId="95" xfId="0" applyFont="1" applyFill="1" applyBorder="1" applyAlignment="1" applyProtection="1">
      <alignment horizontal="left" vertical="center"/>
    </xf>
    <xf numFmtId="0" fontId="23" fillId="4" borderId="0" xfId="0" applyFont="1" applyFill="1" applyBorder="1" applyAlignment="1" applyProtection="1">
      <alignment horizontal="left" vertical="center"/>
    </xf>
    <xf numFmtId="0" fontId="23" fillId="4" borderId="0" xfId="0" applyFont="1" applyFill="1" applyBorder="1" applyAlignment="1" applyProtection="1">
      <alignment horizontal="left" vertical="center" wrapText="1"/>
    </xf>
    <xf numFmtId="0" fontId="20" fillId="6" borderId="89" xfId="0" applyFont="1" applyFill="1" applyBorder="1" applyAlignment="1" applyProtection="1">
      <alignment horizontal="center" vertical="center" wrapText="1"/>
    </xf>
    <xf numFmtId="0" fontId="20" fillId="6" borderId="90" xfId="0" applyFont="1" applyFill="1" applyBorder="1" applyAlignment="1" applyProtection="1">
      <alignment horizontal="left" vertical="center" wrapText="1"/>
    </xf>
    <xf numFmtId="0" fontId="20" fillId="6" borderId="165" xfId="0" applyFont="1" applyFill="1" applyBorder="1" applyAlignment="1" applyProtection="1">
      <alignment horizontal="center" vertical="center" wrapText="1"/>
    </xf>
    <xf numFmtId="0" fontId="20" fillId="6" borderId="166" xfId="0" applyFont="1" applyFill="1" applyBorder="1" applyAlignment="1" applyProtection="1">
      <alignment horizontal="left" vertical="center" wrapText="1"/>
    </xf>
    <xf numFmtId="0" fontId="20" fillId="6" borderId="133" xfId="0" applyFont="1" applyFill="1" applyBorder="1" applyAlignment="1" applyProtection="1">
      <alignment horizontal="center" vertical="center" wrapText="1"/>
    </xf>
    <xf numFmtId="0" fontId="20" fillId="6" borderId="135" xfId="0" applyFont="1" applyFill="1" applyBorder="1" applyAlignment="1" applyProtection="1">
      <alignment horizontal="center" vertical="center" wrapText="1"/>
    </xf>
    <xf numFmtId="0" fontId="20" fillId="6" borderId="134" xfId="0" applyFont="1" applyFill="1" applyBorder="1" applyAlignment="1" applyProtection="1">
      <alignment horizontal="left" vertical="center" wrapText="1"/>
    </xf>
    <xf numFmtId="0" fontId="20" fillId="6" borderId="136" xfId="0" applyFont="1" applyFill="1" applyBorder="1" applyAlignment="1" applyProtection="1">
      <alignment horizontal="left" vertical="center" wrapText="1"/>
    </xf>
    <xf numFmtId="0" fontId="21" fillId="4" borderId="110" xfId="0" applyFont="1" applyFill="1" applyBorder="1" applyAlignment="1" applyProtection="1">
      <alignment horizontal="right" vertical="center"/>
    </xf>
    <xf numFmtId="0" fontId="20" fillId="6" borderId="181" xfId="0" applyFont="1" applyFill="1" applyBorder="1" applyAlignment="1" applyProtection="1">
      <alignment horizontal="center" vertical="center" wrapText="1"/>
    </xf>
    <xf numFmtId="0" fontId="20" fillId="6" borderId="182" xfId="0" applyFont="1" applyFill="1" applyBorder="1" applyAlignment="1" applyProtection="1">
      <alignment horizontal="left" vertical="center" wrapText="1"/>
    </xf>
    <xf numFmtId="0" fontId="17" fillId="4" borderId="110" xfId="0" applyFont="1" applyFill="1" applyBorder="1" applyAlignment="1" applyProtection="1">
      <alignment horizontal="left" vertical="center" indent="1"/>
    </xf>
    <xf numFmtId="0" fontId="21" fillId="7" borderId="114" xfId="0" applyFont="1" applyFill="1" applyBorder="1" applyAlignment="1" applyProtection="1">
      <alignment horizontal="center" vertical="center" wrapText="1"/>
    </xf>
    <xf numFmtId="0" fontId="21" fillId="7" borderId="115" xfId="0" applyFont="1" applyFill="1" applyBorder="1" applyAlignment="1" applyProtection="1">
      <alignment horizontal="center" vertical="center" wrapText="1"/>
    </xf>
    <xf numFmtId="0" fontId="41" fillId="10" borderId="79" xfId="0" applyFont="1" applyFill="1" applyBorder="1" applyAlignment="1" applyProtection="1">
      <alignment horizontal="center" wrapText="1"/>
    </xf>
    <xf numFmtId="0" fontId="41" fillId="10" borderId="87" xfId="0" applyFont="1" applyFill="1" applyBorder="1" applyAlignment="1" applyProtection="1">
      <alignment horizontal="center" wrapText="1"/>
    </xf>
    <xf numFmtId="0" fontId="24" fillId="6" borderId="94" xfId="0" applyFont="1" applyFill="1" applyBorder="1" applyAlignment="1" applyProtection="1">
      <alignment horizontal="left" vertical="center" indent="1"/>
    </xf>
    <xf numFmtId="0" fontId="24" fillId="6" borderId="95" xfId="0" applyFont="1" applyFill="1" applyBorder="1" applyAlignment="1" applyProtection="1">
      <alignment horizontal="left" vertical="center" indent="1"/>
    </xf>
    <xf numFmtId="0" fontId="24" fillId="6" borderId="96" xfId="0" applyFont="1" applyFill="1" applyBorder="1" applyAlignment="1" applyProtection="1">
      <alignment horizontal="left" vertical="center" indent="1"/>
    </xf>
    <xf numFmtId="0" fontId="40" fillId="11" borderId="72" xfId="0" applyFont="1" applyFill="1" applyBorder="1" applyAlignment="1" applyProtection="1">
      <alignment horizontal="center" vertical="center" wrapText="1"/>
    </xf>
    <xf numFmtId="0" fontId="40" fillId="11" borderId="73" xfId="0" applyFont="1" applyFill="1" applyBorder="1" applyAlignment="1" applyProtection="1">
      <alignment horizontal="center" vertical="center" wrapText="1"/>
    </xf>
    <xf numFmtId="0" fontId="39" fillId="10" borderId="71" xfId="0" applyFont="1" applyFill="1" applyBorder="1" applyAlignment="1" applyProtection="1">
      <alignment horizontal="right" vertical="center" wrapText="1" indent="1"/>
    </xf>
    <xf numFmtId="0" fontId="20" fillId="4" borderId="75" xfId="0" applyFont="1" applyFill="1" applyBorder="1" applyAlignment="1" applyProtection="1">
      <alignment horizontal="center" vertical="center" wrapText="1"/>
    </xf>
    <xf numFmtId="0" fontId="24" fillId="8" borderId="94" xfId="0" applyFont="1" applyFill="1" applyBorder="1" applyAlignment="1" applyProtection="1">
      <alignment horizontal="left" vertical="center" indent="1"/>
    </xf>
    <xf numFmtId="0" fontId="24" fillId="8" borderId="95" xfId="0" applyFont="1" applyFill="1" applyBorder="1" applyAlignment="1" applyProtection="1">
      <alignment horizontal="left" vertical="center" indent="1"/>
    </xf>
    <xf numFmtId="0" fontId="24" fillId="8" borderId="96" xfId="0" applyFont="1" applyFill="1" applyBorder="1" applyAlignment="1" applyProtection="1">
      <alignment horizontal="left" vertical="center" indent="1"/>
    </xf>
    <xf numFmtId="0" fontId="24" fillId="8" borderId="100" xfId="0" applyFont="1" applyFill="1" applyBorder="1" applyAlignment="1" applyProtection="1">
      <alignment horizontal="left" vertical="center" indent="1"/>
    </xf>
    <xf numFmtId="0" fontId="24" fillId="8" borderId="101" xfId="0" applyFont="1" applyFill="1" applyBorder="1" applyAlignment="1" applyProtection="1">
      <alignment horizontal="left" vertical="center" indent="1"/>
    </xf>
    <xf numFmtId="0" fontId="24" fillId="8" borderId="102" xfId="0" applyFont="1" applyFill="1" applyBorder="1" applyAlignment="1" applyProtection="1">
      <alignment horizontal="left" vertical="center" indent="1"/>
    </xf>
    <xf numFmtId="0" fontId="24" fillId="6" borderId="93" xfId="0" applyFont="1" applyFill="1" applyBorder="1" applyAlignment="1" applyProtection="1">
      <alignment horizontal="left" vertical="center" indent="1"/>
    </xf>
    <xf numFmtId="0" fontId="24" fillId="6" borderId="91" xfId="0" applyFont="1" applyFill="1" applyBorder="1" applyAlignment="1" applyProtection="1">
      <alignment horizontal="left" vertical="center" indent="1"/>
    </xf>
    <xf numFmtId="0" fontId="24" fillId="6" borderId="92" xfId="0" applyFont="1" applyFill="1" applyBorder="1" applyAlignment="1" applyProtection="1">
      <alignment horizontal="left" vertical="center" indent="1"/>
    </xf>
    <xf numFmtId="0" fontId="19" fillId="6" borderId="83" xfId="0" applyFont="1" applyFill="1" applyBorder="1" applyAlignment="1" applyProtection="1">
      <alignment horizontal="left" vertical="center" indent="3"/>
    </xf>
    <xf numFmtId="0" fontId="19" fillId="6" borderId="0" xfId="0" applyFont="1" applyFill="1" applyBorder="1" applyAlignment="1" applyProtection="1">
      <alignment horizontal="left" vertical="center" indent="3"/>
    </xf>
    <xf numFmtId="0" fontId="25" fillId="6" borderId="94" xfId="0" applyFont="1" applyFill="1" applyBorder="1" applyAlignment="1" applyProtection="1">
      <alignment horizontal="left" vertical="center" indent="3"/>
    </xf>
    <xf numFmtId="0" fontId="25" fillId="6" borderId="95" xfId="0" applyFont="1" applyFill="1" applyBorder="1" applyAlignment="1" applyProtection="1">
      <alignment horizontal="left" vertical="center" indent="3"/>
    </xf>
    <xf numFmtId="0" fontId="25" fillId="6" borderId="96" xfId="0" applyFont="1" applyFill="1" applyBorder="1" applyAlignment="1" applyProtection="1">
      <alignment horizontal="left" vertical="center" indent="3"/>
    </xf>
    <xf numFmtId="0" fontId="3" fillId="4" borderId="79" xfId="0" applyFont="1" applyFill="1" applyBorder="1" applyAlignment="1" applyProtection="1">
      <alignment horizontal="center" vertical="center" wrapText="1"/>
      <protection locked="0"/>
    </xf>
    <xf numFmtId="0" fontId="3" fillId="4" borderId="80" xfId="0" applyFont="1" applyFill="1" applyBorder="1" applyAlignment="1" applyProtection="1">
      <alignment horizontal="center" vertical="center" wrapText="1"/>
      <protection locked="0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20" fillId="4" borderId="0" xfId="0" applyFont="1" applyFill="1" applyBorder="1" applyAlignment="1" applyProtection="1">
      <alignment horizontal="left" vertical="center" wrapText="1"/>
    </xf>
    <xf numFmtId="0" fontId="3" fillId="4" borderId="77" xfId="0" applyFont="1" applyFill="1" applyBorder="1" applyAlignment="1" applyProtection="1">
      <alignment horizontal="left" vertical="center" wrapText="1" indent="1"/>
      <protection locked="0"/>
    </xf>
    <xf numFmtId="0" fontId="3" fillId="4" borderId="78" xfId="0" applyFont="1" applyFill="1" applyBorder="1" applyAlignment="1" applyProtection="1">
      <alignment horizontal="left" vertical="center" wrapText="1" indent="1"/>
      <protection locked="0"/>
    </xf>
    <xf numFmtId="0" fontId="21" fillId="7" borderId="112" xfId="0" applyFont="1" applyFill="1" applyBorder="1" applyAlignment="1" applyProtection="1">
      <alignment horizontal="center" vertical="center" wrapText="1"/>
    </xf>
    <xf numFmtId="0" fontId="21" fillId="7" borderId="113" xfId="0" applyFont="1" applyFill="1" applyBorder="1" applyAlignment="1" applyProtection="1">
      <alignment horizontal="center" vertical="center" wrapText="1"/>
    </xf>
    <xf numFmtId="0" fontId="21" fillId="7" borderId="78" xfId="0" applyFont="1" applyFill="1" applyBorder="1" applyAlignment="1" applyProtection="1">
      <alignment horizontal="center" vertical="center" wrapText="1"/>
    </xf>
    <xf numFmtId="0" fontId="21" fillId="4" borderId="75" xfId="0" applyFont="1" applyFill="1" applyBorder="1" applyAlignment="1" applyProtection="1">
      <alignment horizontal="center" vertical="center" wrapText="1"/>
    </xf>
    <xf numFmtId="0" fontId="40" fillId="10" borderId="77" xfId="0" applyFont="1" applyFill="1" applyBorder="1" applyAlignment="1" applyProtection="1">
      <alignment horizontal="center" vertical="center" wrapText="1"/>
    </xf>
    <xf numFmtId="0" fontId="40" fillId="10" borderId="78" xfId="0" applyFont="1" applyFill="1" applyBorder="1" applyAlignment="1" applyProtection="1">
      <alignment horizontal="center" vertical="center" wrapText="1"/>
    </xf>
    <xf numFmtId="0" fontId="21" fillId="7" borderId="107" xfId="0" applyFont="1" applyFill="1" applyBorder="1" applyAlignment="1" applyProtection="1">
      <alignment horizontal="center" vertical="center" textRotation="90" wrapText="1"/>
    </xf>
    <xf numFmtId="0" fontId="21" fillId="7" borderId="108" xfId="0" applyFont="1" applyFill="1" applyBorder="1" applyAlignment="1" applyProtection="1">
      <alignment horizontal="center" vertical="center" textRotation="90" wrapText="1"/>
    </xf>
    <xf numFmtId="0" fontId="21" fillId="7" borderId="109" xfId="0" applyFont="1" applyFill="1" applyBorder="1" applyAlignment="1" applyProtection="1">
      <alignment horizontal="center" vertical="center" textRotation="90" wrapText="1"/>
    </xf>
    <xf numFmtId="0" fontId="21" fillId="7" borderId="141" xfId="0" applyFont="1" applyFill="1" applyBorder="1" applyAlignment="1" applyProtection="1">
      <alignment horizontal="center" vertical="center" textRotation="90" wrapText="1"/>
    </xf>
    <xf numFmtId="0" fontId="21" fillId="7" borderId="144" xfId="0" applyFont="1" applyFill="1" applyBorder="1" applyAlignment="1" applyProtection="1">
      <alignment horizontal="center" vertical="center" textRotation="90" wrapText="1"/>
    </xf>
    <xf numFmtId="0" fontId="21" fillId="7" borderId="137" xfId="0" applyFont="1" applyFill="1" applyBorder="1" applyAlignment="1" applyProtection="1">
      <alignment horizontal="center" vertical="center" wrapText="1"/>
    </xf>
    <xf numFmtId="0" fontId="21" fillId="7" borderId="138" xfId="0" applyFont="1" applyFill="1" applyBorder="1" applyAlignment="1" applyProtection="1">
      <alignment horizontal="center" vertical="center" wrapText="1"/>
    </xf>
    <xf numFmtId="0" fontId="21" fillId="7" borderId="139" xfId="0" applyFont="1" applyFill="1" applyBorder="1" applyAlignment="1" applyProtection="1">
      <alignment horizontal="center" vertical="center" wrapText="1"/>
    </xf>
    <xf numFmtId="0" fontId="21" fillId="7" borderId="111" xfId="0" applyFont="1" applyFill="1" applyBorder="1" applyAlignment="1" applyProtection="1">
      <alignment horizontal="center" vertical="center" wrapText="1"/>
    </xf>
    <xf numFmtId="0" fontId="21" fillId="7" borderId="71" xfId="0" applyFont="1" applyFill="1" applyBorder="1" applyAlignment="1" applyProtection="1">
      <alignment horizontal="center" vertical="center" wrapText="1"/>
    </xf>
    <xf numFmtId="0" fontId="21" fillId="7" borderId="120" xfId="0" applyFont="1" applyFill="1" applyBorder="1" applyAlignment="1" applyProtection="1">
      <alignment horizontal="center" vertical="center" wrapText="1"/>
    </xf>
    <xf numFmtId="0" fontId="22" fillId="5" borderId="163" xfId="0" applyFont="1" applyFill="1" applyBorder="1" applyAlignment="1" applyProtection="1">
      <alignment horizontal="center" vertical="center" wrapText="1"/>
    </xf>
    <xf numFmtId="0" fontId="22" fillId="5" borderId="171" xfId="0" applyFont="1" applyFill="1" applyBorder="1" applyAlignment="1" applyProtection="1">
      <alignment horizontal="center" vertical="center" wrapText="1"/>
    </xf>
    <xf numFmtId="0" fontId="21" fillId="7" borderId="164" xfId="0" applyFont="1" applyFill="1" applyBorder="1" applyAlignment="1" applyProtection="1">
      <alignment horizontal="center" vertical="center" textRotation="90" wrapText="1"/>
    </xf>
    <xf numFmtId="0" fontId="21" fillId="7" borderId="137" xfId="0" applyFont="1" applyFill="1" applyBorder="1" applyAlignment="1" applyProtection="1">
      <alignment horizontal="center" vertical="center" textRotation="90" wrapText="1"/>
    </xf>
    <xf numFmtId="0" fontId="21" fillId="7" borderId="138" xfId="0" applyFont="1" applyFill="1" applyBorder="1" applyAlignment="1" applyProtection="1">
      <alignment horizontal="center" vertical="center" textRotation="90" wrapText="1"/>
    </xf>
    <xf numFmtId="0" fontId="21" fillId="7" borderId="172" xfId="0" applyFont="1" applyFill="1" applyBorder="1" applyAlignment="1" applyProtection="1">
      <alignment horizontal="center" vertical="center" textRotation="90" wrapText="1"/>
    </xf>
    <xf numFmtId="0" fontId="18" fillId="5" borderId="43" xfId="0" applyFont="1" applyFill="1" applyBorder="1" applyAlignment="1" applyProtection="1">
      <alignment horizontal="center" vertical="center" wrapText="1"/>
    </xf>
    <xf numFmtId="0" fontId="18" fillId="5" borderId="162" xfId="0" applyFont="1" applyFill="1" applyBorder="1" applyAlignment="1" applyProtection="1">
      <alignment horizontal="center" vertical="center" wrapText="1"/>
    </xf>
    <xf numFmtId="0" fontId="20" fillId="6" borderId="93" xfId="0" applyFont="1" applyFill="1" applyBorder="1" applyAlignment="1" applyProtection="1">
      <alignment horizontal="center" vertical="center" wrapText="1"/>
    </xf>
    <xf numFmtId="0" fontId="20" fillId="6" borderId="83" xfId="0" applyFont="1" applyFill="1" applyBorder="1" applyAlignment="1" applyProtection="1">
      <alignment horizontal="center" vertical="center" wrapText="1"/>
    </xf>
    <xf numFmtId="0" fontId="20" fillId="6" borderId="94" xfId="0" applyFont="1" applyFill="1" applyBorder="1" applyAlignment="1" applyProtection="1">
      <alignment horizontal="center" vertical="center" wrapText="1"/>
    </xf>
    <xf numFmtId="0" fontId="20" fillId="6" borderId="92" xfId="0" applyFont="1" applyFill="1" applyBorder="1" applyAlignment="1" applyProtection="1">
      <alignment horizontal="left" vertical="center" wrapText="1"/>
    </xf>
    <xf numFmtId="0" fontId="20" fillId="6" borderId="76" xfId="0" applyFont="1" applyFill="1" applyBorder="1" applyAlignment="1" applyProtection="1">
      <alignment horizontal="left" vertical="center" wrapText="1"/>
    </xf>
    <xf numFmtId="0" fontId="20" fillId="6" borderId="96" xfId="0" applyFont="1" applyFill="1" applyBorder="1" applyAlignment="1" applyProtection="1">
      <alignment horizontal="left" vertical="center" wrapText="1"/>
    </xf>
    <xf numFmtId="0" fontId="18" fillId="5" borderId="5" xfId="0" applyFont="1" applyFill="1" applyBorder="1" applyAlignment="1" applyProtection="1">
      <alignment horizontal="center" vertical="center" wrapText="1"/>
    </xf>
    <xf numFmtId="0" fontId="18" fillId="5" borderId="4" xfId="0" applyFont="1" applyFill="1" applyBorder="1" applyAlignment="1" applyProtection="1">
      <alignment horizontal="center" vertical="center" wrapText="1"/>
    </xf>
    <xf numFmtId="0" fontId="18" fillId="5" borderId="6" xfId="0" applyFont="1" applyFill="1" applyBorder="1" applyAlignment="1" applyProtection="1">
      <alignment horizontal="center" vertical="center" wrapText="1"/>
    </xf>
    <xf numFmtId="0" fontId="18" fillId="5" borderId="0" xfId="0" applyFont="1" applyFill="1" applyBorder="1" applyAlignment="1" applyProtection="1">
      <alignment horizontal="center" vertical="center" wrapText="1"/>
    </xf>
    <xf numFmtId="0" fontId="18" fillId="5" borderId="38" xfId="0" applyFont="1" applyFill="1" applyBorder="1" applyAlignment="1" applyProtection="1">
      <alignment horizontal="center" vertical="center" wrapText="1"/>
    </xf>
    <xf numFmtId="0" fontId="18" fillId="5" borderId="39" xfId="0" applyFont="1" applyFill="1" applyBorder="1" applyAlignment="1" applyProtection="1">
      <alignment horizontal="center" vertical="center" wrapText="1"/>
    </xf>
    <xf numFmtId="0" fontId="18" fillId="5" borderId="60" xfId="0" applyFont="1" applyFill="1" applyBorder="1" applyAlignment="1" applyProtection="1">
      <alignment horizontal="center" vertical="center" wrapText="1"/>
    </xf>
    <xf numFmtId="0" fontId="18" fillId="5" borderId="61" xfId="0" applyFont="1" applyFill="1" applyBorder="1" applyAlignment="1" applyProtection="1">
      <alignment horizontal="center" vertical="center" wrapText="1"/>
    </xf>
    <xf numFmtId="0" fontId="18" fillId="5" borderId="62" xfId="0" applyFont="1" applyFill="1" applyBorder="1" applyAlignment="1" applyProtection="1">
      <alignment horizontal="center" vertical="center" wrapText="1"/>
    </xf>
    <xf numFmtId="0" fontId="25" fillId="9" borderId="0" xfId="0" applyFont="1" applyFill="1" applyBorder="1" applyAlignment="1" applyProtection="1">
      <alignment horizontal="center" wrapText="1"/>
    </xf>
    <xf numFmtId="0" fontId="25" fillId="9" borderId="68" xfId="0" applyFont="1" applyFill="1" applyBorder="1" applyAlignment="1" applyProtection="1">
      <alignment horizontal="center" wrapText="1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68" xfId="0" applyFont="1" applyFill="1" applyBorder="1" applyAlignment="1" applyProtection="1">
      <alignment horizontal="center" vertical="center"/>
      <protection locked="0"/>
    </xf>
    <xf numFmtId="0" fontId="18" fillId="9" borderId="0" xfId="0" applyFont="1" applyFill="1" applyBorder="1" applyAlignment="1" applyProtection="1">
      <alignment horizontal="right" vertical="center" indent="1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22" fillId="9" borderId="0" xfId="0" applyFont="1" applyFill="1" applyBorder="1" applyAlignment="1" applyProtection="1">
      <alignment horizontal="center" vertical="center" wrapText="1"/>
    </xf>
    <xf numFmtId="0" fontId="22" fillId="4" borderId="69" xfId="0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 applyProtection="1">
      <alignment horizontal="center" vertical="center" wrapText="1"/>
    </xf>
    <xf numFmtId="0" fontId="21" fillId="6" borderId="15" xfId="0" applyFont="1" applyFill="1" applyBorder="1" applyAlignment="1" applyProtection="1">
      <alignment horizontal="left" vertical="center" wrapText="1"/>
    </xf>
    <xf numFmtId="0" fontId="21" fillId="6" borderId="7" xfId="0" applyFont="1" applyFill="1" applyBorder="1" applyAlignment="1" applyProtection="1">
      <alignment horizontal="left" vertical="center" wrapText="1"/>
    </xf>
    <xf numFmtId="0" fontId="21" fillId="6" borderId="9" xfId="0" applyFont="1" applyFill="1" applyBorder="1" applyAlignment="1" applyProtection="1">
      <alignment horizontal="left" vertical="center" wrapText="1"/>
    </xf>
    <xf numFmtId="0" fontId="21" fillId="6" borderId="28" xfId="0" applyFont="1" applyFill="1" applyBorder="1" applyAlignment="1" applyProtection="1">
      <alignment horizontal="center" vertical="center" wrapText="1"/>
    </xf>
    <xf numFmtId="0" fontId="21" fillId="6" borderId="6" xfId="0" applyFont="1" applyFill="1" applyBorder="1" applyAlignment="1" applyProtection="1">
      <alignment horizontal="center" vertical="center" wrapText="1"/>
    </xf>
    <xf numFmtId="0" fontId="21" fillId="6" borderId="11" xfId="0" applyFont="1" applyFill="1" applyBorder="1" applyAlignment="1" applyProtection="1">
      <alignment horizontal="center" vertical="center" wrapText="1"/>
    </xf>
    <xf numFmtId="0" fontId="21" fillId="6" borderId="29" xfId="0" applyFont="1" applyFill="1" applyBorder="1" applyAlignment="1" applyProtection="1">
      <alignment horizontal="left" vertical="center" wrapText="1"/>
    </xf>
    <xf numFmtId="0" fontId="21" fillId="6" borderId="12" xfId="0" applyFont="1" applyFill="1" applyBorder="1" applyAlignment="1" applyProtection="1">
      <alignment horizontal="left" vertical="center" wrapText="1"/>
    </xf>
    <xf numFmtId="0" fontId="9" fillId="0" borderId="47" xfId="0" applyFont="1" applyFill="1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left" vertical="top" wrapText="1"/>
      <protection locked="0"/>
    </xf>
    <xf numFmtId="0" fontId="21" fillId="6" borderId="10" xfId="0" applyFont="1" applyFill="1" applyBorder="1" applyAlignment="1" applyProtection="1">
      <alignment horizontal="center" vertical="center" wrapText="1"/>
    </xf>
    <xf numFmtId="0" fontId="21" fillId="6" borderId="8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locked="0"/>
    </xf>
    <xf numFmtId="0" fontId="21" fillId="6" borderId="183" xfId="0" applyFont="1" applyFill="1" applyBorder="1" applyAlignment="1" applyProtection="1">
      <alignment horizontal="center" vertical="center" wrapText="1"/>
    </xf>
    <xf numFmtId="0" fontId="25" fillId="7" borderId="27" xfId="0" applyFont="1" applyFill="1" applyBorder="1" applyAlignment="1" applyProtection="1">
      <alignment horizontal="center" vertical="center" textRotation="90" wrapText="1"/>
    </xf>
    <xf numFmtId="0" fontId="25" fillId="7" borderId="33" xfId="0" applyFont="1" applyFill="1" applyBorder="1" applyAlignment="1" applyProtection="1">
      <alignment horizontal="center" vertical="center" textRotation="90" wrapText="1"/>
    </xf>
    <xf numFmtId="0" fontId="25" fillId="7" borderId="37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9" xfId="0" applyFont="1" applyFill="1" applyBorder="1" applyAlignment="1" applyProtection="1">
      <alignment horizontal="left" vertical="top" wrapText="1"/>
      <protection locked="0"/>
    </xf>
    <xf numFmtId="0" fontId="25" fillId="7" borderId="40" xfId="0" applyFont="1" applyFill="1" applyBorder="1" applyAlignment="1" applyProtection="1">
      <alignment horizontal="center" vertical="center" textRotation="90" wrapText="1"/>
    </xf>
    <xf numFmtId="0" fontId="25" fillId="7" borderId="41" xfId="0" applyFont="1" applyFill="1" applyBorder="1" applyAlignment="1" applyProtection="1">
      <alignment horizontal="center" vertical="center" textRotation="90" wrapText="1"/>
    </xf>
    <xf numFmtId="0" fontId="25" fillId="7" borderId="42" xfId="0" applyFont="1" applyFill="1" applyBorder="1" applyAlignment="1" applyProtection="1">
      <alignment horizontal="center" vertical="center" textRotation="90" wrapText="1"/>
    </xf>
    <xf numFmtId="0" fontId="9" fillId="0" borderId="43" xfId="0" applyFont="1" applyFill="1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9" fillId="0" borderId="57" xfId="0" applyFont="1" applyFill="1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8" xfId="0" applyBorder="1" applyAlignment="1" applyProtection="1">
      <alignment horizontal="left" vertical="top" wrapText="1"/>
      <protection locked="0"/>
    </xf>
    <xf numFmtId="0" fontId="9" fillId="0" borderId="183" xfId="0" applyFont="1" applyFill="1" applyBorder="1" applyAlignment="1" applyProtection="1">
      <alignment horizontal="left" vertical="top" wrapText="1"/>
      <protection locked="0"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21" fillId="7" borderId="20" xfId="0" applyFont="1" applyFill="1" applyBorder="1" applyAlignment="1" applyProtection="1">
      <alignment horizontal="center" vertical="center" wrapText="1"/>
    </xf>
    <xf numFmtId="0" fontId="21" fillId="7" borderId="21" xfId="0" applyFont="1" applyFill="1" applyBorder="1" applyAlignment="1" applyProtection="1">
      <alignment horizontal="center" vertical="center" wrapText="1"/>
    </xf>
    <xf numFmtId="0" fontId="21" fillId="7" borderId="3" xfId="0" applyFont="1" applyFill="1" applyBorder="1" applyAlignment="1" applyProtection="1">
      <alignment horizontal="center" vertical="center" wrapText="1"/>
    </xf>
    <xf numFmtId="0" fontId="21" fillId="7" borderId="25" xfId="0" applyFont="1" applyFill="1" applyBorder="1" applyAlignment="1" applyProtection="1">
      <alignment horizontal="center" vertical="center" wrapText="1"/>
    </xf>
    <xf numFmtId="0" fontId="21" fillId="7" borderId="19" xfId="0" applyFont="1" applyFill="1" applyBorder="1" applyAlignment="1" applyProtection="1">
      <alignment horizontal="center" vertical="center" wrapText="1"/>
    </xf>
    <xf numFmtId="0" fontId="21" fillId="7" borderId="22" xfId="0" applyFont="1" applyFill="1" applyBorder="1" applyAlignment="1" applyProtection="1">
      <alignment horizontal="center" vertical="center" wrapText="1"/>
    </xf>
    <xf numFmtId="0" fontId="21" fillId="7" borderId="24" xfId="0" applyFont="1" applyFill="1" applyBorder="1" applyAlignment="1" applyProtection="1">
      <alignment horizontal="center" vertical="center" wrapText="1"/>
    </xf>
    <xf numFmtId="0" fontId="29" fillId="6" borderId="64" xfId="0" applyFont="1" applyFill="1" applyBorder="1" applyAlignment="1" applyProtection="1">
      <alignment horizontal="center" vertical="center" wrapText="1"/>
    </xf>
    <xf numFmtId="0" fontId="29" fillId="6" borderId="65" xfId="0" applyFont="1" applyFill="1" applyBorder="1" applyAlignment="1" applyProtection="1">
      <alignment horizontal="center" vertical="center" wrapText="1"/>
    </xf>
    <xf numFmtId="0" fontId="21" fillId="6" borderId="15" xfId="0" applyFont="1" applyFill="1" applyBorder="1" applyAlignment="1" applyProtection="1">
      <alignment horizontal="center" vertical="center" wrapText="1"/>
    </xf>
    <xf numFmtId="0" fontId="21" fillId="6" borderId="7" xfId="0" applyFont="1" applyFill="1" applyBorder="1" applyAlignment="1" applyProtection="1">
      <alignment horizontal="center" vertical="center" wrapText="1"/>
    </xf>
    <xf numFmtId="0" fontId="21" fillId="6" borderId="12" xfId="0" applyFont="1" applyFill="1" applyBorder="1" applyAlignment="1" applyProtection="1">
      <alignment horizontal="center" vertical="center" wrapText="1"/>
    </xf>
    <xf numFmtId="0" fontId="9" fillId="0" borderId="183" xfId="0" applyFont="1" applyFill="1" applyBorder="1" applyAlignment="1" applyProtection="1">
      <alignment horizontal="center" vertical="top" wrapText="1"/>
      <protection locked="0"/>
    </xf>
    <xf numFmtId="0" fontId="9" fillId="0" borderId="43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Fill="1" applyBorder="1" applyAlignment="1" applyProtection="1">
      <alignment horizontal="center" vertical="top" wrapText="1"/>
      <protection locked="0"/>
    </xf>
    <xf numFmtId="0" fontId="9" fillId="0" borderId="6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7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Fill="1" applyBorder="1" applyAlignment="1" applyProtection="1">
      <alignment horizontal="center" vertical="top" wrapText="1"/>
      <protection locked="0"/>
    </xf>
    <xf numFmtId="0" fontId="9" fillId="0" borderId="193" xfId="0" applyFont="1" applyFill="1" applyBorder="1" applyAlignment="1" applyProtection="1">
      <alignment horizontal="left" vertical="top" wrapText="1"/>
      <protection locked="0"/>
    </xf>
    <xf numFmtId="0" fontId="9" fillId="0" borderId="191" xfId="0" applyFont="1" applyFill="1" applyBorder="1" applyAlignment="1" applyProtection="1">
      <alignment horizontal="left" vertical="top" wrapText="1"/>
      <protection locked="0"/>
    </xf>
    <xf numFmtId="0" fontId="9" fillId="0" borderId="192" xfId="0" applyFont="1" applyFill="1" applyBorder="1" applyAlignment="1" applyProtection="1">
      <alignment horizontal="left" vertical="top" wrapText="1"/>
      <protection locked="0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28573</xdr:rowOff>
    </xdr:from>
    <xdr:to>
      <xdr:col>36</xdr:col>
      <xdr:colOff>9525</xdr:colOff>
      <xdr:row>59</xdr:row>
      <xdr:rowOff>57150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09550" y="514348"/>
          <a:ext cx="6315075" cy="9096377"/>
        </a:xfrm>
        <a:prstGeom prst="rect">
          <a:avLst/>
        </a:prstGeom>
        <a:solidFill>
          <a:sysClr val="window" lastClr="FFFFFF"/>
        </a:solidFill>
        <a:ln w="25400">
          <a:solidFill>
            <a:schemeClr val="accent5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180000" tIns="180000" rIns="180000" bIns="180000" anchor="t" upright="1"/>
        <a:lstStyle/>
        <a:p>
          <a:pPr algn="just" rtl="0">
            <a:defRPr sz="1000"/>
          </a:pPr>
          <a:endParaRPr lang="pt-PT" sz="1000" b="1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pt-PT" sz="1000" b="1" i="0" u="none" strike="noStrike" baseline="0">
              <a:solidFill>
                <a:schemeClr val="accent5">
                  <a:lumMod val="50000"/>
                </a:schemeClr>
              </a:solidFill>
              <a:latin typeface="Arial Black" pitchFamily="34" charset="0"/>
              <a:cs typeface="Arial"/>
            </a:rPr>
            <a:t>NOTAS:</a:t>
          </a:r>
        </a:p>
        <a:p>
          <a:pPr algn="just" rtl="0">
            <a:defRPr sz="1000"/>
          </a:pPr>
          <a:endParaRPr lang="pt-PT" sz="1000" b="1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PT" sz="1000" b="1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pt-PT" sz="1000" b="1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As folhas seguintes destinam-se à orçamentação do Programa Operacional (PO). Preencha tantas folhas anuais quantas as da duração do PO, no mínimo 3 e no máximo 5.</a:t>
          </a:r>
        </a:p>
        <a:p>
          <a:pPr algn="just" rtl="0">
            <a:defRPr sz="1000"/>
          </a:pPr>
          <a:endParaRPr lang="pt-PT" sz="1000" b="1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pt-PT" sz="1000" b="1" i="0" u="sng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Na folha "RESUMO" preencha apenas o cabeçalho (células em branco). O restante é automaticamente calculado tendo por base os valores que irá colocar na folhas anuais.</a:t>
          </a:r>
        </a:p>
        <a:p>
          <a:pPr algn="just" rtl="0">
            <a:defRPr sz="1000"/>
          </a:pPr>
          <a:endParaRPr lang="pt-PT" sz="1000" b="1" i="0" u="none" strike="noStrike" baseline="0">
            <a:solidFill>
              <a:srgbClr val="00206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PT" sz="1000" b="1" i="0" u="none" strike="noStrike" baseline="0">
            <a:solidFill>
              <a:srgbClr val="00206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PT" sz="1000" b="1" i="0" u="none" strike="noStrike" baseline="0">
            <a:solidFill>
              <a:srgbClr val="00206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pt-PT" sz="1000" b="1" i="0" u="sng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A) - Montantes máximos e mínimos, por Medida:</a:t>
          </a:r>
        </a:p>
        <a:p>
          <a:pPr algn="just" rtl="0">
            <a:defRPr sz="1000"/>
          </a:pPr>
          <a:endParaRPr lang="pt-PT" sz="1000" b="0" i="0" u="none" strike="noStrike" baseline="0">
            <a:solidFill>
              <a:srgbClr val="00206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PT" sz="1000" b="0" i="0" u="none" strike="noStrike" baseline="0">
            <a:solidFill>
              <a:srgbClr val="002060"/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Planeamento da Produção: as despesas para o conjunto da medida estão limitadas a 80% do Fundo Operacional aprovado e efectivamente executado.</a:t>
          </a:r>
        </a:p>
        <a:p>
          <a:pPr marL="228600" indent="-228600" algn="just" rtl="0">
            <a:buFont typeface="+mj-lt"/>
            <a:buAutoNum type="arabicPeriod"/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Melhoria da qualidade dos produtos: as despesas para o conjunto da medida estão limitadas a 40% do Fundo Operacional aprovado e efectivamente executado.</a:t>
          </a:r>
        </a:p>
        <a:p>
          <a:pPr marL="228600" indent="-228600" algn="just" rtl="0">
            <a:buFont typeface="+mj-lt"/>
            <a:buAutoNum type="arabicPeriod"/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Melhoria da comercialização: as despesas para o conjunto da medida estão limitadas 80% do Fundo Operacional aprovado e efectivamente executado.</a:t>
          </a:r>
        </a:p>
        <a:p>
          <a:pPr marL="228600" indent="-228600" algn="just" rtl="0">
            <a:buFont typeface="+mj-lt"/>
            <a:buAutoNum type="arabicPeriod"/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Produção experimental: as despesas para o coujunto da medida estão limitadas a 25% do Fundo Operacional aprovado e efectivamente executado. </a:t>
          </a:r>
        </a:p>
        <a:p>
          <a:pPr marL="228600" indent="-228600" algn="just" rtl="0">
            <a:buFont typeface="+mj-lt"/>
            <a:buAutoNum type="arabicPeriod"/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Formação: as despesas para o conjunto da medida estão limitadas a 20% do Fundo Operacional efectivamente aprovado e executado.</a:t>
          </a:r>
        </a:p>
        <a:p>
          <a:pPr marL="228600" indent="-228600" algn="just" rtl="0">
            <a:buFont typeface="+mj-lt"/>
            <a:buAutoNum type="arabicPeriod"/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Prevenção e gestão de crises: as despesas para o conjunto da medida estão limitadas a 33% do Fundo Operacional aprovado e efectivamente executado.</a:t>
          </a:r>
        </a:p>
        <a:p>
          <a:pPr marL="228600" indent="-228600" algn="just" rtl="0">
            <a:buFont typeface="+mj-lt"/>
            <a:buAutoNum type="arabicPeriod"/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Medidas Ambientais: as despesas para o conjunto desta medida devem atingir pelo menos 10% do Fundo Operacional aprovado e efectivamente executado </a:t>
          </a: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ea typeface="+mn-ea"/>
              <a:cs typeface="Arial"/>
            </a:rPr>
            <a:t>ou terem duas ou mais ações ambientais. Quando pelo menos 80% dos membros produtores da OP estiverem sujeitos a um ou mais compromissos agro-ambientais idênticos aos do ProDeR</a:t>
          </a: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, cada um desses compromissos pode contar como uma acção ambiental</a:t>
          </a:r>
        </a:p>
        <a:p>
          <a:pPr marL="228600" indent="-228600" algn="just" rtl="0">
            <a:buFont typeface="+mj-lt"/>
            <a:buAutoNum type="arabicPeriod"/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Outros tipos de acções: as despesas para o conjunto da medida estão limitadas a 15% do Fundo Operacional aprovado e efectivamente executado.</a:t>
          </a:r>
        </a:p>
        <a:p>
          <a:pPr algn="just" rtl="0"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PT" sz="1000" b="1" i="0" u="sng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pt-PT" sz="1000" b="1" i="0" u="sng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B) - O Fundo Operacional:</a:t>
          </a:r>
        </a:p>
        <a:p>
          <a:pPr algn="just" rtl="0"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O montante total da ajuda comunitária, sem incluir a medida 6 (Prevenção e gestão de crises) está limitado a 4,1% do VPC.</a:t>
          </a:r>
        </a:p>
        <a:p>
          <a:pPr marL="228600" indent="-228600" algn="just" rtl="0">
            <a:buFont typeface="+mj-lt"/>
            <a:buAutoNum type="arabicPeriod"/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O montante total da ajuda comunitária, incluindo a medida 6 (Prevenção e gestão de crises), está limitado a 4.6% do VPC, sendo que o que acresce a 4,1% do VPC, é destinado, exclusivamente, à medida 6.</a:t>
          </a:r>
        </a:p>
        <a:p>
          <a:pPr marL="228600" indent="-228600" algn="just" rtl="0">
            <a:buFont typeface="+mj-lt"/>
            <a:buAutoNum type="arabicPeriod"/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A Assistência Financeira Nacional (AFN), quando aplicável, </a:t>
          </a:r>
          <a:r>
            <a:rPr lang="pt-PT" sz="1000" b="1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acresce ao Fundo Operacional (FO), após comunicação de decisão de autorização da UE</a:t>
          </a: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, em percentagem da contribuição da OP/AOP ou dos seus membros, para o FO, no termos da Portaria </a:t>
          </a: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ea typeface="+mn-ea"/>
              <a:cs typeface="Arial"/>
            </a:rPr>
            <a:t>n.º 295-A/2018.</a:t>
          </a:r>
        </a:p>
        <a:p>
          <a:pPr marL="228600" indent="-228600" algn="just" rtl="0">
            <a:buFont typeface="+mj-lt"/>
            <a:buAutoNum type="arabicPeriod"/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ea typeface="+mn-ea"/>
            <a:cs typeface="Arial"/>
          </a:endParaRPr>
        </a:p>
        <a:p>
          <a:pPr marL="228600" indent="-228600" algn="just" rtl="0">
            <a:buFont typeface="+mj-lt"/>
            <a:buAutoNum type="arabicPeriod"/>
            <a:defRPr sz="1000"/>
          </a:pPr>
          <a:r>
            <a:rPr lang="pt-PT" sz="1000" b="0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As Medidas de gestão de crises no que respeita a retiradsa para distribuição gratuita são comparticipadas a  100% pela AFC.</a:t>
          </a:r>
        </a:p>
        <a:p>
          <a:pPr algn="just" rtl="0">
            <a:defRPr sz="1000"/>
          </a:pPr>
          <a:endParaRPr lang="pt-PT" sz="10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PT" sz="800" b="0" i="0" u="none" strike="noStrike" baseline="0">
            <a:solidFill>
              <a:schemeClr val="accent5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3:Q63"/>
  <sheetViews>
    <sheetView showGridLines="0" zoomScaleNormal="100" workbookViewId="0">
      <selection activeCell="AO48" sqref="AO48"/>
    </sheetView>
  </sheetViews>
  <sheetFormatPr defaultRowHeight="12.75" x14ac:dyDescent="0.2"/>
  <cols>
    <col min="1" max="37" width="2.7109375" style="6" customWidth="1"/>
    <col min="38" max="16384" width="9.140625" style="6"/>
  </cols>
  <sheetData>
    <row r="3" spans="2:12" x14ac:dyDescent="0.2">
      <c r="B3" s="7"/>
      <c r="F3" s="8"/>
      <c r="G3" s="8"/>
      <c r="H3" s="8"/>
      <c r="I3" s="8"/>
      <c r="J3" s="8"/>
      <c r="K3" s="8"/>
      <c r="L3" s="8"/>
    </row>
    <row r="4" spans="2:12" x14ac:dyDescent="0.2">
      <c r="F4" s="8"/>
      <c r="G4" s="8"/>
      <c r="H4" s="8"/>
      <c r="I4" s="8"/>
      <c r="J4" s="8"/>
      <c r="K4" s="8"/>
      <c r="L4" s="8"/>
    </row>
    <row r="5" spans="2:12" x14ac:dyDescent="0.2">
      <c r="F5" s="8"/>
      <c r="G5" s="8"/>
      <c r="H5" s="8"/>
      <c r="I5" s="8"/>
      <c r="J5" s="8"/>
      <c r="K5" s="8"/>
      <c r="L5" s="8"/>
    </row>
    <row r="6" spans="2:12" x14ac:dyDescent="0.2">
      <c r="F6" s="8"/>
      <c r="G6" s="8"/>
      <c r="H6" s="8"/>
      <c r="I6" s="8"/>
      <c r="J6" s="8"/>
      <c r="K6" s="8"/>
      <c r="L6" s="8"/>
    </row>
    <row r="7" spans="2:12" x14ac:dyDescent="0.2">
      <c r="F7" s="8"/>
      <c r="G7" s="8"/>
      <c r="H7" s="8"/>
      <c r="I7" s="8"/>
      <c r="J7" s="8"/>
      <c r="K7" s="8"/>
      <c r="L7" s="8"/>
    </row>
    <row r="8" spans="2:12" x14ac:dyDescent="0.2">
      <c r="F8" s="8"/>
      <c r="G8" s="8"/>
      <c r="H8" s="8"/>
      <c r="I8" s="8"/>
      <c r="J8" s="8"/>
      <c r="K8" s="8"/>
      <c r="L8" s="8"/>
    </row>
    <row r="9" spans="2:12" x14ac:dyDescent="0.2">
      <c r="F9" s="8"/>
      <c r="G9" s="8"/>
      <c r="H9" s="8"/>
      <c r="I9" s="8"/>
      <c r="J9" s="8"/>
      <c r="K9" s="8"/>
      <c r="L9" s="8"/>
    </row>
    <row r="10" spans="2:12" x14ac:dyDescent="0.2">
      <c r="F10" s="8"/>
      <c r="G10" s="8"/>
      <c r="H10" s="8"/>
      <c r="I10" s="8"/>
      <c r="J10" s="8"/>
      <c r="K10" s="8"/>
      <c r="L10" s="8"/>
    </row>
    <row r="11" spans="2:12" x14ac:dyDescent="0.2">
      <c r="F11" s="8"/>
      <c r="G11" s="8"/>
      <c r="H11" s="8"/>
      <c r="I11" s="8"/>
      <c r="J11" s="8"/>
      <c r="K11" s="8"/>
      <c r="L11" s="8"/>
    </row>
    <row r="12" spans="2:12" x14ac:dyDescent="0.2">
      <c r="F12" s="8"/>
      <c r="G12" s="8"/>
      <c r="H12" s="8"/>
      <c r="I12" s="8"/>
      <c r="J12" s="8"/>
      <c r="K12" s="8"/>
      <c r="L12" s="8"/>
    </row>
    <row r="13" spans="2:12" x14ac:dyDescent="0.2">
      <c r="F13" s="8"/>
      <c r="G13" s="8"/>
      <c r="H13" s="8"/>
      <c r="I13" s="8"/>
      <c r="J13" s="8"/>
      <c r="K13" s="8"/>
      <c r="L13" s="8"/>
    </row>
    <row r="14" spans="2:12" x14ac:dyDescent="0.2">
      <c r="F14" s="8"/>
      <c r="G14" s="8"/>
      <c r="H14" s="8"/>
      <c r="I14" s="8"/>
      <c r="J14" s="8"/>
      <c r="K14" s="8"/>
      <c r="L14" s="8"/>
    </row>
    <row r="15" spans="2:12" x14ac:dyDescent="0.2">
      <c r="F15" s="8"/>
      <c r="G15" s="8"/>
      <c r="H15" s="8"/>
      <c r="I15" s="8"/>
      <c r="J15" s="8"/>
      <c r="K15" s="8"/>
      <c r="L15" s="8"/>
    </row>
    <row r="16" spans="2:12" x14ac:dyDescent="0.2">
      <c r="F16" s="8"/>
      <c r="G16" s="8"/>
      <c r="H16" s="8"/>
      <c r="I16" s="8"/>
      <c r="J16" s="8"/>
      <c r="K16" s="8"/>
      <c r="L16" s="8"/>
    </row>
    <row r="17" spans="6:12" x14ac:dyDescent="0.2">
      <c r="F17" s="8"/>
      <c r="G17" s="8"/>
      <c r="H17" s="8"/>
      <c r="I17" s="8"/>
      <c r="J17" s="8"/>
      <c r="K17" s="8"/>
      <c r="L17" s="8"/>
    </row>
    <row r="63" spans="3:17" x14ac:dyDescent="0.2">
      <c r="C63" s="221" t="s">
        <v>203</v>
      </c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</row>
  </sheetData>
  <sheetProtection algorithmName="SHA-512" hashValue="FAVHj3kRGayqC16QJDX+ZTxqSR4SEbvk3FeshyNZrcP7I7SEmuRV8Sej24Y0vWBFGrWAA9JacnpPQtqDvz3z6w==" saltValue="TO3jAHVVUEMtJjlnzHzwMg==" spinCount="100000" sheet="1" objects="1" scenarios="1"/>
  <mergeCells count="1">
    <mergeCell ref="C63:Q6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2"/>
  <dimension ref="A1:FO245"/>
  <sheetViews>
    <sheetView showGridLines="0" topLeftCell="B1" zoomScaleNormal="100" zoomScaleSheetLayoutView="100" workbookViewId="0">
      <selection activeCell="B5" sqref="B5:C6"/>
    </sheetView>
  </sheetViews>
  <sheetFormatPr defaultRowHeight="12.75" x14ac:dyDescent="0.2"/>
  <cols>
    <col min="1" max="1" width="2.7109375" style="69" customWidth="1"/>
    <col min="2" max="2" width="8" style="69" customWidth="1"/>
    <col min="3" max="3" width="5.85546875" style="69" customWidth="1"/>
    <col min="4" max="4" width="54.28515625" style="69" customWidth="1"/>
    <col min="5" max="5" width="6.42578125" style="69" bestFit="1" customWidth="1"/>
    <col min="6" max="15" width="11.42578125" style="69" customWidth="1"/>
    <col min="16" max="16" width="2.140625" style="69" customWidth="1"/>
    <col min="17" max="18" width="12.85546875" style="69" customWidth="1"/>
    <col min="19" max="19" width="2.7109375" style="69" customWidth="1"/>
    <col min="20" max="16384" width="9.140625" style="69"/>
  </cols>
  <sheetData>
    <row r="1" spans="1:171" ht="40.5" customHeight="1" x14ac:dyDescent="0.2">
      <c r="A1" s="67"/>
      <c r="B1" s="230" t="s">
        <v>198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6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s="73" customFormat="1" ht="12" customHeight="1" x14ac:dyDescent="0.2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70"/>
      <c r="N2" s="70"/>
      <c r="O2" s="70"/>
      <c r="P2" s="70"/>
      <c r="Q2" s="70"/>
      <c r="R2" s="70"/>
      <c r="S2" s="7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s="73" customFormat="1" ht="14.25" customHeight="1" thickBot="1" x14ac:dyDescent="0.25">
      <c r="A3" s="67"/>
      <c r="B3" s="66"/>
      <c r="C3" s="66"/>
      <c r="D3" s="66"/>
      <c r="E3" s="66"/>
      <c r="F3" s="66"/>
      <c r="G3" s="66"/>
      <c r="H3" s="66"/>
      <c r="I3" s="66"/>
      <c r="J3" s="283" t="s">
        <v>66</v>
      </c>
      <c r="K3" s="283"/>
      <c r="L3" s="283"/>
      <c r="M3" s="70"/>
      <c r="N3" s="70"/>
      <c r="O3" s="70"/>
      <c r="P3" s="70"/>
      <c r="Q3" s="70"/>
      <c r="R3" s="70"/>
      <c r="S3" s="7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</row>
    <row r="4" spans="1:171" s="73" customFormat="1" ht="13.5" customHeight="1" thickBot="1" x14ac:dyDescent="0.25">
      <c r="A4" s="67"/>
      <c r="B4" s="255" t="s">
        <v>204</v>
      </c>
      <c r="C4" s="256"/>
      <c r="D4" s="74" t="s">
        <v>205</v>
      </c>
      <c r="E4" s="75"/>
      <c r="F4" s="258" t="s">
        <v>115</v>
      </c>
      <c r="G4" s="258"/>
      <c r="H4" s="258"/>
      <c r="I4" s="66"/>
      <c r="J4" s="76" t="s">
        <v>128</v>
      </c>
      <c r="K4" s="77" t="s">
        <v>126</v>
      </c>
      <c r="L4" s="77" t="s">
        <v>68</v>
      </c>
      <c r="M4" s="75"/>
      <c r="N4" s="213" t="s">
        <v>201</v>
      </c>
      <c r="O4" s="211"/>
      <c r="P4" s="211"/>
      <c r="Q4" s="75"/>
      <c r="R4" s="75"/>
      <c r="S4" s="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s="73" customFormat="1" ht="15.75" customHeight="1" thickBot="1" x14ac:dyDescent="0.25">
      <c r="A5" s="67"/>
      <c r="B5" s="273"/>
      <c r="C5" s="274"/>
      <c r="D5" s="278"/>
      <c r="E5" s="78"/>
      <c r="F5" s="79"/>
      <c r="G5" s="220" t="s">
        <v>113</v>
      </c>
      <c r="H5" s="181"/>
      <c r="I5" s="66"/>
      <c r="J5" s="182"/>
      <c r="K5" s="183"/>
      <c r="L5" s="183"/>
      <c r="M5" s="75"/>
      <c r="N5" s="212" t="s">
        <v>202</v>
      </c>
      <c r="O5" s="231"/>
      <c r="P5" s="232"/>
      <c r="Q5" s="56"/>
      <c r="R5" s="56"/>
      <c r="S5" s="7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</row>
    <row r="6" spans="1:171" s="73" customFormat="1" ht="15.75" customHeight="1" thickBot="1" x14ac:dyDescent="0.25">
      <c r="A6" s="67"/>
      <c r="B6" s="275"/>
      <c r="C6" s="276"/>
      <c r="D6" s="279"/>
      <c r="E6" s="80"/>
      <c r="F6" s="257" t="s">
        <v>114</v>
      </c>
      <c r="G6" s="257"/>
      <c r="H6" s="181"/>
      <c r="I6" s="66"/>
      <c r="J6" s="182"/>
      <c r="K6" s="183"/>
      <c r="L6" s="183"/>
      <c r="M6" s="56"/>
      <c r="N6" s="56"/>
      <c r="O6" s="56"/>
      <c r="P6" s="56"/>
      <c r="Q6" s="56"/>
      <c r="R6" s="56"/>
      <c r="S6" s="81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</row>
    <row r="7" spans="1:171" s="73" customFormat="1" ht="15.75" customHeight="1" thickBot="1" x14ac:dyDescent="0.25">
      <c r="A7" s="67"/>
      <c r="B7" s="66"/>
      <c r="C7" s="66"/>
      <c r="D7" s="66"/>
      <c r="E7" s="66"/>
      <c r="F7" s="66"/>
      <c r="G7" s="66"/>
      <c r="H7" s="66"/>
      <c r="I7" s="66"/>
      <c r="J7" s="182"/>
      <c r="K7" s="183"/>
      <c r="L7" s="183"/>
      <c r="M7" s="56"/>
      <c r="N7" s="56"/>
      <c r="O7" s="56"/>
      <c r="P7" s="56"/>
      <c r="Q7" s="56"/>
      <c r="R7" s="56"/>
      <c r="S7" s="8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</row>
    <row r="8" spans="1:171" s="73" customFormat="1" ht="15.75" customHeight="1" thickBot="1" x14ac:dyDescent="0.25">
      <c r="A8" s="67"/>
      <c r="B8" s="66"/>
      <c r="C8" s="66"/>
      <c r="D8" s="66"/>
      <c r="E8" s="66"/>
      <c r="F8" s="277"/>
      <c r="G8" s="277"/>
      <c r="H8" s="66"/>
      <c r="I8" s="66"/>
      <c r="J8" s="66"/>
      <c r="K8" s="66"/>
      <c r="L8" s="66"/>
      <c r="M8" s="56"/>
      <c r="N8" s="82"/>
      <c r="O8" s="56"/>
      <c r="P8" s="56"/>
      <c r="Q8" s="56"/>
      <c r="R8" s="56"/>
      <c r="S8" s="8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</row>
    <row r="9" spans="1:171" s="73" customFormat="1" ht="15" customHeight="1" x14ac:dyDescent="0.2">
      <c r="A9" s="67"/>
      <c r="B9" s="250"/>
      <c r="C9" s="251"/>
      <c r="D9" s="251"/>
      <c r="E9" s="251"/>
      <c r="F9" s="251"/>
      <c r="G9" s="84" t="s">
        <v>69</v>
      </c>
      <c r="H9" s="84" t="s">
        <v>70</v>
      </c>
      <c r="I9" s="84" t="s">
        <v>71</v>
      </c>
      <c r="J9" s="84" t="s">
        <v>72</v>
      </c>
      <c r="K9" s="85" t="s">
        <v>73</v>
      </c>
      <c r="L9" s="284" t="s">
        <v>56</v>
      </c>
      <c r="M9" s="189"/>
      <c r="N9" s="234" t="s">
        <v>125</v>
      </c>
      <c r="O9" s="234"/>
      <c r="P9" s="234"/>
      <c r="Q9" s="234"/>
      <c r="R9" s="234"/>
      <c r="S9" s="8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</row>
    <row r="10" spans="1:171" s="73" customFormat="1" ht="15" customHeight="1" thickBot="1" x14ac:dyDescent="0.25">
      <c r="A10" s="67"/>
      <c r="B10" s="252" t="s">
        <v>97</v>
      </c>
      <c r="C10" s="253"/>
      <c r="D10" s="253"/>
      <c r="E10" s="253"/>
      <c r="F10" s="254"/>
      <c r="G10" s="184"/>
      <c r="H10" s="184"/>
      <c r="I10" s="184"/>
      <c r="J10" s="184"/>
      <c r="K10" s="184"/>
      <c r="L10" s="285"/>
      <c r="M10" s="75"/>
      <c r="N10" s="234"/>
      <c r="O10" s="234"/>
      <c r="P10" s="234"/>
      <c r="Q10" s="234"/>
      <c r="R10" s="234"/>
      <c r="S10" s="8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</row>
    <row r="11" spans="1:171" s="73" customFormat="1" ht="15" customHeight="1" x14ac:dyDescent="0.2">
      <c r="A11" s="67"/>
      <c r="B11" s="252" t="s">
        <v>119</v>
      </c>
      <c r="C11" s="253"/>
      <c r="D11" s="253"/>
      <c r="E11" s="253"/>
      <c r="F11" s="254"/>
      <c r="G11" s="184"/>
      <c r="H11" s="184"/>
      <c r="I11" s="184"/>
      <c r="J11" s="184"/>
      <c r="K11" s="184"/>
      <c r="L11" s="190">
        <f t="shared" ref="L11:L17" si="0">SUM(G11:K11)</f>
        <v>0</v>
      </c>
      <c r="M11" s="189"/>
      <c r="N11" s="233" t="s">
        <v>120</v>
      </c>
      <c r="O11" s="233"/>
      <c r="P11" s="87"/>
      <c r="Q11" s="233" t="s">
        <v>121</v>
      </c>
      <c r="R11" s="233"/>
      <c r="S11" s="8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</row>
    <row r="12" spans="1:171" s="73" customFormat="1" ht="15" customHeight="1" x14ac:dyDescent="0.2">
      <c r="A12" s="67"/>
      <c r="B12" s="265" t="s">
        <v>218</v>
      </c>
      <c r="C12" s="266"/>
      <c r="D12" s="266"/>
      <c r="E12" s="266"/>
      <c r="F12" s="267"/>
      <c r="G12" s="89">
        <f>SUM(G13+G14)</f>
        <v>0</v>
      </c>
      <c r="H12" s="89">
        <f t="shared" ref="H12:K12" si="1">SUM(H13+H14)</f>
        <v>0</v>
      </c>
      <c r="I12" s="89">
        <f t="shared" si="1"/>
        <v>0</v>
      </c>
      <c r="J12" s="89">
        <f t="shared" si="1"/>
        <v>0</v>
      </c>
      <c r="K12" s="89">
        <f t="shared" si="1"/>
        <v>0</v>
      </c>
      <c r="L12" s="191">
        <f t="shared" si="0"/>
        <v>0</v>
      </c>
      <c r="M12" s="75"/>
      <c r="N12" s="231"/>
      <c r="O12" s="232"/>
      <c r="P12" s="87"/>
      <c r="Q12" s="231"/>
      <c r="R12" s="232"/>
      <c r="S12" s="81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</row>
    <row r="13" spans="1:171" s="73" customFormat="1" ht="15" customHeight="1" x14ac:dyDescent="0.2">
      <c r="A13" s="67"/>
      <c r="B13" s="268" t="s">
        <v>217</v>
      </c>
      <c r="C13" s="269"/>
      <c r="D13" s="269"/>
      <c r="E13" s="187"/>
      <c r="F13" s="90" t="s">
        <v>116</v>
      </c>
      <c r="G13" s="185"/>
      <c r="H13" s="185"/>
      <c r="I13" s="185"/>
      <c r="J13" s="185"/>
      <c r="K13" s="185"/>
      <c r="L13" s="192">
        <f t="shared" si="0"/>
        <v>0</v>
      </c>
      <c r="M13" s="75"/>
      <c r="N13" s="86"/>
      <c r="O13" s="83"/>
      <c r="P13" s="87"/>
      <c r="Q13" s="83"/>
      <c r="R13" s="88"/>
      <c r="S13" s="81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</row>
    <row r="14" spans="1:171" s="73" customFormat="1" ht="15" customHeight="1" x14ac:dyDescent="0.2">
      <c r="A14" s="67"/>
      <c r="B14" s="270" t="s">
        <v>118</v>
      </c>
      <c r="C14" s="271"/>
      <c r="D14" s="271"/>
      <c r="E14" s="271"/>
      <c r="F14" s="272"/>
      <c r="G14" s="186"/>
      <c r="H14" s="186"/>
      <c r="I14" s="186"/>
      <c r="J14" s="186"/>
      <c r="K14" s="186"/>
      <c r="L14" s="193">
        <f t="shared" si="0"/>
        <v>0</v>
      </c>
      <c r="M14" s="75"/>
      <c r="N14" s="235" t="s">
        <v>134</v>
      </c>
      <c r="O14" s="235"/>
      <c r="P14" s="235"/>
      <c r="Q14" s="235"/>
      <c r="R14" s="235"/>
      <c r="S14" s="81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</row>
    <row r="15" spans="1:171" s="73" customFormat="1" ht="15" customHeight="1" x14ac:dyDescent="0.2">
      <c r="A15" s="67"/>
      <c r="B15" s="252" t="s">
        <v>117</v>
      </c>
      <c r="C15" s="253"/>
      <c r="D15" s="253"/>
      <c r="E15" s="253"/>
      <c r="F15" s="254"/>
      <c r="G15" s="184"/>
      <c r="H15" s="184"/>
      <c r="I15" s="184"/>
      <c r="J15" s="184"/>
      <c r="K15" s="184"/>
      <c r="L15" s="191">
        <f t="shared" si="0"/>
        <v>0</v>
      </c>
      <c r="M15" s="75"/>
      <c r="N15" s="235"/>
      <c r="O15" s="235"/>
      <c r="P15" s="235"/>
      <c r="Q15" s="235"/>
      <c r="R15" s="235"/>
      <c r="S15" s="81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</row>
    <row r="16" spans="1:171" s="73" customFormat="1" ht="15" customHeight="1" x14ac:dyDescent="0.2">
      <c r="A16" s="67"/>
      <c r="B16" s="259" t="s">
        <v>220</v>
      </c>
      <c r="C16" s="260"/>
      <c r="D16" s="260"/>
      <c r="E16" s="260"/>
      <c r="F16" s="261"/>
      <c r="G16" s="184"/>
      <c r="H16" s="184"/>
      <c r="I16" s="184"/>
      <c r="J16" s="184"/>
      <c r="K16" s="184"/>
      <c r="L16" s="194">
        <f t="shared" si="0"/>
        <v>0</v>
      </c>
      <c r="M16" s="75"/>
      <c r="N16" s="235"/>
      <c r="O16" s="235"/>
      <c r="P16" s="235"/>
      <c r="Q16" s="235"/>
      <c r="R16" s="235"/>
      <c r="S16" s="81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</row>
    <row r="17" spans="1:171" s="73" customFormat="1" ht="15" customHeight="1" thickBot="1" x14ac:dyDescent="0.25">
      <c r="A17" s="67"/>
      <c r="B17" s="262" t="s">
        <v>219</v>
      </c>
      <c r="C17" s="263"/>
      <c r="D17" s="263"/>
      <c r="E17" s="263"/>
      <c r="F17" s="264"/>
      <c r="G17" s="91">
        <f>SUM(G13+G14+G16)</f>
        <v>0</v>
      </c>
      <c r="H17" s="91">
        <f t="shared" ref="H17:K17" si="2">SUM(H13+H14+H16)</f>
        <v>0</v>
      </c>
      <c r="I17" s="91">
        <f t="shared" si="2"/>
        <v>0</v>
      </c>
      <c r="J17" s="91">
        <f t="shared" si="2"/>
        <v>0</v>
      </c>
      <c r="K17" s="91">
        <f t="shared" si="2"/>
        <v>0</v>
      </c>
      <c r="L17" s="195">
        <f t="shared" si="0"/>
        <v>0</v>
      </c>
      <c r="M17" s="75"/>
      <c r="N17" s="100" t="s">
        <v>122</v>
      </c>
      <c r="O17" s="188"/>
      <c r="P17" s="87"/>
      <c r="Q17" s="100" t="s">
        <v>123</v>
      </c>
      <c r="R17" s="188"/>
      <c r="S17" s="81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</row>
    <row r="18" spans="1:171" s="73" customFormat="1" ht="15" customHeight="1" x14ac:dyDescent="0.2">
      <c r="A18" s="81"/>
      <c r="B18" s="92"/>
      <c r="C18" s="92"/>
      <c r="D18" s="93"/>
      <c r="E18" s="94"/>
      <c r="F18" s="95"/>
      <c r="G18" s="95"/>
      <c r="H18" s="95"/>
      <c r="I18" s="95"/>
      <c r="J18" s="95"/>
      <c r="K18" s="95"/>
      <c r="L18" s="66"/>
      <c r="M18" s="96"/>
      <c r="N18" s="96"/>
      <c r="O18" s="96"/>
      <c r="P18" s="97"/>
      <c r="Q18" s="97"/>
      <c r="R18" s="97"/>
      <c r="S18" s="81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</row>
    <row r="19" spans="1:171" s="73" customFormat="1" ht="5.0999999999999996" customHeight="1" x14ac:dyDescent="0.2">
      <c r="A19" s="81"/>
      <c r="B19" s="98"/>
      <c r="C19" s="99"/>
      <c r="D19" s="99"/>
      <c r="E19" s="99"/>
      <c r="F19" s="99"/>
      <c r="G19" s="102"/>
      <c r="H19" s="103"/>
      <c r="I19" s="97"/>
      <c r="J19" s="102"/>
      <c r="K19" s="103"/>
      <c r="L19" s="66"/>
      <c r="M19" s="97"/>
      <c r="N19" s="101"/>
      <c r="O19" s="101"/>
      <c r="P19" s="104"/>
      <c r="Q19" s="105"/>
      <c r="R19" s="105"/>
      <c r="S19" s="81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</row>
    <row r="20" spans="1:171" s="73" customFormat="1" ht="14.25" customHeight="1" thickBot="1" x14ac:dyDescent="0.25">
      <c r="A20" s="67"/>
      <c r="B20" s="247" t="s">
        <v>124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4" t="s">
        <v>83</v>
      </c>
      <c r="Q20" s="244"/>
      <c r="R20" s="244"/>
      <c r="S20" s="81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</row>
    <row r="21" spans="1:171" s="109" customFormat="1" ht="25.5" customHeight="1" thickTop="1" thickBot="1" x14ac:dyDescent="0.25">
      <c r="A21" s="106"/>
      <c r="B21" s="291" t="s">
        <v>59</v>
      </c>
      <c r="C21" s="294" t="s">
        <v>61</v>
      </c>
      <c r="D21" s="294"/>
      <c r="E21" s="280" t="s">
        <v>98</v>
      </c>
      <c r="F21" s="248" t="s">
        <v>69</v>
      </c>
      <c r="G21" s="249"/>
      <c r="H21" s="248" t="s">
        <v>70</v>
      </c>
      <c r="I21" s="249"/>
      <c r="J21" s="248" t="s">
        <v>71</v>
      </c>
      <c r="K21" s="249"/>
      <c r="L21" s="248" t="s">
        <v>72</v>
      </c>
      <c r="M21" s="249"/>
      <c r="N21" s="248" t="s">
        <v>73</v>
      </c>
      <c r="O21" s="249"/>
      <c r="P21" s="107"/>
      <c r="Q21" s="248" t="s">
        <v>56</v>
      </c>
      <c r="R21" s="296"/>
      <c r="S21" s="108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</row>
    <row r="22" spans="1:171" s="109" customFormat="1" ht="45" customHeight="1" thickBot="1" x14ac:dyDescent="0.25">
      <c r="A22" s="106"/>
      <c r="B22" s="292"/>
      <c r="C22" s="295"/>
      <c r="D22" s="295"/>
      <c r="E22" s="281"/>
      <c r="F22" s="110" t="s">
        <v>101</v>
      </c>
      <c r="G22" s="111" t="s">
        <v>104</v>
      </c>
      <c r="H22" s="110" t="s">
        <v>101</v>
      </c>
      <c r="I22" s="111" t="s">
        <v>104</v>
      </c>
      <c r="J22" s="110" t="s">
        <v>101</v>
      </c>
      <c r="K22" s="111" t="s">
        <v>104</v>
      </c>
      <c r="L22" s="110" t="s">
        <v>101</v>
      </c>
      <c r="M22" s="111" t="s">
        <v>104</v>
      </c>
      <c r="N22" s="110" t="s">
        <v>101</v>
      </c>
      <c r="O22" s="111" t="s">
        <v>104</v>
      </c>
      <c r="P22" s="112"/>
      <c r="Q22" s="110" t="s">
        <v>101</v>
      </c>
      <c r="R22" s="113" t="s">
        <v>104</v>
      </c>
      <c r="S22" s="108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</row>
    <row r="23" spans="1:171" s="109" customFormat="1" ht="13.5" customHeight="1" thickBot="1" x14ac:dyDescent="0.25">
      <c r="A23" s="106"/>
      <c r="B23" s="293"/>
      <c r="C23" s="295"/>
      <c r="D23" s="295"/>
      <c r="E23" s="282"/>
      <c r="F23" s="114" t="s">
        <v>216</v>
      </c>
      <c r="G23" s="115" t="s">
        <v>103</v>
      </c>
      <c r="H23" s="114" t="s">
        <v>216</v>
      </c>
      <c r="I23" s="115" t="s">
        <v>103</v>
      </c>
      <c r="J23" s="114" t="s">
        <v>216</v>
      </c>
      <c r="K23" s="115" t="s">
        <v>103</v>
      </c>
      <c r="L23" s="114" t="s">
        <v>216</v>
      </c>
      <c r="M23" s="115" t="s">
        <v>103</v>
      </c>
      <c r="N23" s="114" t="s">
        <v>216</v>
      </c>
      <c r="O23" s="115" t="s">
        <v>103</v>
      </c>
      <c r="P23" s="112"/>
      <c r="Q23" s="114" t="s">
        <v>216</v>
      </c>
      <c r="R23" s="116" t="s">
        <v>103</v>
      </c>
      <c r="S23" s="108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</row>
    <row r="24" spans="1:171" s="73" customFormat="1" x14ac:dyDescent="0.2">
      <c r="A24" s="67"/>
      <c r="B24" s="289" t="s">
        <v>74</v>
      </c>
      <c r="C24" s="245" t="s">
        <v>0</v>
      </c>
      <c r="D24" s="246" t="s">
        <v>62</v>
      </c>
      <c r="E24" s="127" t="s">
        <v>57</v>
      </c>
      <c r="F24" s="128" t="str">
        <f>IF('Ano 1'!$L12&gt;0,'Ano 1'!$L12,"0,0")</f>
        <v>0,0</v>
      </c>
      <c r="G24" s="129" t="str">
        <f>IF('Ano 1'!$M12&gt;0,'Ano 1'!$M12,"0,0")</f>
        <v>0,0</v>
      </c>
      <c r="H24" s="128" t="str">
        <f>IF('Ano 2'!$L12&gt;0,'Ano 2'!$L12,"0,0")</f>
        <v>0,0</v>
      </c>
      <c r="I24" s="129" t="str">
        <f>IF('Ano 2'!$M12&gt;0,'Ano 2'!$M12,"0,0")</f>
        <v>0,0</v>
      </c>
      <c r="J24" s="128" t="str">
        <f>IF('Ano 3'!$L12&gt;0,'Ano 3'!$L12,"0,0")</f>
        <v>0,0</v>
      </c>
      <c r="K24" s="129" t="str">
        <f>IF('Ano 3'!$M12&gt;0,'Ano 3'!$M12,"0,0")</f>
        <v>0,0</v>
      </c>
      <c r="L24" s="128" t="str">
        <f>IF('Ano 4'!$L12&gt;0,'Ano 4'!$L12,"0,0")</f>
        <v>0,0</v>
      </c>
      <c r="M24" s="129" t="str">
        <f>IF('Ano 4'!$M12&gt;0,'Ano 4'!$M12,"0,0")</f>
        <v>0,0</v>
      </c>
      <c r="N24" s="128" t="str">
        <f>IF('Ano 5'!$L12&gt;0,'Ano 5'!$L12,"0,0")</f>
        <v>0,0</v>
      </c>
      <c r="O24" s="129" t="str">
        <f>IF('Ano 5'!$M12&gt;0,'Ano 5'!$M12,"0,0")</f>
        <v>0,0</v>
      </c>
      <c r="P24" s="120"/>
      <c r="Q24" s="128">
        <f>SUM(F24+H24+J24+L24+N24)</f>
        <v>0</v>
      </c>
      <c r="R24" s="130">
        <f>SUM(G24+I24+K24+M24+O24)</f>
        <v>0</v>
      </c>
      <c r="S24" s="81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</row>
    <row r="25" spans="1:171" s="73" customFormat="1" x14ac:dyDescent="0.2">
      <c r="A25" s="67"/>
      <c r="B25" s="289"/>
      <c r="C25" s="240"/>
      <c r="D25" s="242"/>
      <c r="E25" s="117" t="s">
        <v>58</v>
      </c>
      <c r="F25" s="118" t="str">
        <f>IF('Ano 1'!$L13&gt;0,'Ano 1'!$L13,"0,0")</f>
        <v>0,0</v>
      </c>
      <c r="G25" s="119" t="str">
        <f>IF('Ano 1'!$M13&gt;0,'Ano 1'!$M13,"0,0")</f>
        <v>0,0</v>
      </c>
      <c r="H25" s="118" t="str">
        <f>IF('Ano 2'!$L13&gt;0,'Ano 2'!$L13,"0,0")</f>
        <v>0,0</v>
      </c>
      <c r="I25" s="119" t="str">
        <f>IF('Ano 2'!$M13&gt;0,'Ano 2'!$M13,"0,0")</f>
        <v>0,0</v>
      </c>
      <c r="J25" s="118" t="str">
        <f>IF('Ano 3'!$L13&gt;0,'Ano 3'!$L13,"0,0")</f>
        <v>0,0</v>
      </c>
      <c r="K25" s="119" t="str">
        <f>IF('Ano 3'!$M13&gt;0,'Ano 3'!$M13,"0,0")</f>
        <v>0,0</v>
      </c>
      <c r="L25" s="118" t="str">
        <f>IF('Ano 4'!$L13&gt;0,'Ano 4'!$L13,"0,0")</f>
        <v>0,0</v>
      </c>
      <c r="M25" s="119" t="str">
        <f>IF('Ano 4'!$M13&gt;0,'Ano 4'!$M13,"0,0")</f>
        <v>0,0</v>
      </c>
      <c r="N25" s="118" t="str">
        <f>IF('Ano 5'!$L13&gt;0,'Ano 5'!$L13,"0,0")</f>
        <v>0,0</v>
      </c>
      <c r="O25" s="119" t="str">
        <f>IF('Ano 5'!$M13&gt;0,'Ano 5'!$M13,"0,0")</f>
        <v>0,0</v>
      </c>
      <c r="P25" s="120"/>
      <c r="Q25" s="118">
        <f>SUM(F25+H25+J25+L25+N25)</f>
        <v>0</v>
      </c>
      <c r="R25" s="121">
        <f>SUM(G25+I25+K25+M25+O25)</f>
        <v>0</v>
      </c>
      <c r="S25" s="81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</row>
    <row r="26" spans="1:171" s="73" customFormat="1" x14ac:dyDescent="0.2">
      <c r="A26" s="67"/>
      <c r="B26" s="289"/>
      <c r="C26" s="240"/>
      <c r="D26" s="242"/>
      <c r="E26" s="122" t="s">
        <v>60</v>
      </c>
      <c r="F26" s="123">
        <f t="shared" ref="F26:O26" si="3">SUM(F24:F25)</f>
        <v>0</v>
      </c>
      <c r="G26" s="124">
        <f t="shared" si="3"/>
        <v>0</v>
      </c>
      <c r="H26" s="123">
        <f t="shared" si="3"/>
        <v>0</v>
      </c>
      <c r="I26" s="124">
        <f>SUM(I24:I25)</f>
        <v>0</v>
      </c>
      <c r="J26" s="123">
        <f t="shared" si="3"/>
        <v>0</v>
      </c>
      <c r="K26" s="124">
        <f t="shared" si="3"/>
        <v>0</v>
      </c>
      <c r="L26" s="123">
        <f t="shared" si="3"/>
        <v>0</v>
      </c>
      <c r="M26" s="124">
        <f t="shared" si="3"/>
        <v>0</v>
      </c>
      <c r="N26" s="123">
        <f t="shared" si="3"/>
        <v>0</v>
      </c>
      <c r="O26" s="124">
        <f t="shared" si="3"/>
        <v>0</v>
      </c>
      <c r="P26" s="125"/>
      <c r="Q26" s="123">
        <f>SUM(Q24:Q25)</f>
        <v>0</v>
      </c>
      <c r="R26" s="126">
        <f t="shared" ref="R26" si="4">SUM(R24:R25)</f>
        <v>0</v>
      </c>
      <c r="S26" s="8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</row>
    <row r="27" spans="1:171" s="73" customFormat="1" x14ac:dyDescent="0.2">
      <c r="A27" s="67"/>
      <c r="B27" s="289"/>
      <c r="C27" s="240" t="s">
        <v>1</v>
      </c>
      <c r="D27" s="242" t="s">
        <v>84</v>
      </c>
      <c r="E27" s="127" t="s">
        <v>57</v>
      </c>
      <c r="F27" s="128" t="str">
        <f>IF('Ano 1'!$L15&gt;0,'Ano 1'!$L15,"0,0")</f>
        <v>0,0</v>
      </c>
      <c r="G27" s="129" t="str">
        <f>IF('Ano 1'!$M15&gt;0,'Ano 1'!$M15,"0,0")</f>
        <v>0,0</v>
      </c>
      <c r="H27" s="128" t="str">
        <f>IF('Ano 2'!$L15&gt;0,'Ano 2'!$L15,"0,0")</f>
        <v>0,0</v>
      </c>
      <c r="I27" s="129" t="str">
        <f>IF('Ano 2'!$M15&gt;0,'Ano 2'!$M15,"0,0")</f>
        <v>0,0</v>
      </c>
      <c r="J27" s="128" t="str">
        <f>IF('Ano 3'!$L15&gt;0,'Ano 3'!$L15,"0,0")</f>
        <v>0,0</v>
      </c>
      <c r="K27" s="129" t="str">
        <f>IF('Ano 3'!$M15&gt;0,'Ano 3'!$M15,"0,0")</f>
        <v>0,0</v>
      </c>
      <c r="L27" s="128" t="str">
        <f>IF('Ano 4'!$L15&gt;0,'Ano 4'!$L15,"0,0")</f>
        <v>0,0</v>
      </c>
      <c r="M27" s="129" t="str">
        <f>IF('Ano 4'!$M15&gt;0,'Ano 4'!$M15,"0,0")</f>
        <v>0,0</v>
      </c>
      <c r="N27" s="128" t="str">
        <f>IF('Ano 5'!$L15&gt;0,'Ano 5'!$L15,"0,0")</f>
        <v>0,0</v>
      </c>
      <c r="O27" s="129" t="str">
        <f>IF('Ano 5'!$M15&gt;0,'Ano 5'!$M15,"0,0")</f>
        <v>0,0</v>
      </c>
      <c r="P27" s="120"/>
      <c r="Q27" s="128">
        <f>SUM(F27+H27+J27+L27+N27)</f>
        <v>0</v>
      </c>
      <c r="R27" s="130">
        <f>SUM(G27+I27+K27+M27+O27)</f>
        <v>0</v>
      </c>
      <c r="S27" s="81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</row>
    <row r="28" spans="1:171" s="73" customFormat="1" x14ac:dyDescent="0.2">
      <c r="A28" s="67"/>
      <c r="B28" s="289"/>
      <c r="C28" s="240"/>
      <c r="D28" s="242"/>
      <c r="E28" s="117" t="s">
        <v>58</v>
      </c>
      <c r="F28" s="118" t="str">
        <f>IF('Ano 1'!$L16&gt;0,'Ano 1'!$L16,"0,0")</f>
        <v>0,0</v>
      </c>
      <c r="G28" s="119" t="str">
        <f>IF('Ano 1'!$M16&gt;0,'Ano 1'!$M16,"0,0")</f>
        <v>0,0</v>
      </c>
      <c r="H28" s="118" t="str">
        <f>IF('Ano 2'!$L16&gt;0,'Ano 2'!$L16,"0,0")</f>
        <v>0,0</v>
      </c>
      <c r="I28" s="119" t="str">
        <f>IF('Ano 2'!$M16&gt;0,'Ano 2'!$M16,"0,0")</f>
        <v>0,0</v>
      </c>
      <c r="J28" s="118" t="str">
        <f>IF('Ano 3'!$L16&gt;0,'Ano 3'!$L16,"0,0")</f>
        <v>0,0</v>
      </c>
      <c r="K28" s="119" t="str">
        <f>IF('Ano 3'!$M16&gt;0,'Ano 3'!$M16,"0,0")</f>
        <v>0,0</v>
      </c>
      <c r="L28" s="118" t="str">
        <f>IF('Ano 4'!$L16&gt;0,'Ano 4'!$L16,"0,0")</f>
        <v>0,0</v>
      </c>
      <c r="M28" s="119" t="str">
        <f>IF('Ano 4'!$M16&gt;0,'Ano 4'!$M16,"0,0")</f>
        <v>0,0</v>
      </c>
      <c r="N28" s="118" t="str">
        <f>IF('Ano 5'!$L16&gt;0,'Ano 5'!$L16,"0,0")</f>
        <v>0,0</v>
      </c>
      <c r="O28" s="119" t="str">
        <f>IF('Ano 5'!$M16&gt;0,'Ano 5'!$M16,"0,0")</f>
        <v>0,0</v>
      </c>
      <c r="P28" s="120"/>
      <c r="Q28" s="118">
        <f>SUM(F28+H28+J28+L28+N28)</f>
        <v>0</v>
      </c>
      <c r="R28" s="121">
        <f>SUM(G28+I28+K28+M28+O28)</f>
        <v>0</v>
      </c>
      <c r="S28" s="81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</row>
    <row r="29" spans="1:171" s="73" customFormat="1" x14ac:dyDescent="0.2">
      <c r="A29" s="67"/>
      <c r="B29" s="289"/>
      <c r="C29" s="240"/>
      <c r="D29" s="242"/>
      <c r="E29" s="122" t="s">
        <v>60</v>
      </c>
      <c r="F29" s="123">
        <f t="shared" ref="F29:O29" si="5">SUM(F27:F28)</f>
        <v>0</v>
      </c>
      <c r="G29" s="124">
        <f t="shared" si="5"/>
        <v>0</v>
      </c>
      <c r="H29" s="123">
        <f t="shared" si="5"/>
        <v>0</v>
      </c>
      <c r="I29" s="124">
        <f t="shared" si="5"/>
        <v>0</v>
      </c>
      <c r="J29" s="123">
        <f t="shared" si="5"/>
        <v>0</v>
      </c>
      <c r="K29" s="124">
        <f t="shared" si="5"/>
        <v>0</v>
      </c>
      <c r="L29" s="123">
        <f t="shared" si="5"/>
        <v>0</v>
      </c>
      <c r="M29" s="124">
        <f t="shared" si="5"/>
        <v>0</v>
      </c>
      <c r="N29" s="123">
        <f t="shared" si="5"/>
        <v>0</v>
      </c>
      <c r="O29" s="124">
        <f t="shared" si="5"/>
        <v>0</v>
      </c>
      <c r="P29" s="125"/>
      <c r="Q29" s="123">
        <f>SUM(Q27:Q28)</f>
        <v>0</v>
      </c>
      <c r="R29" s="126">
        <f t="shared" ref="R29" si="6">SUM(R27:R28)</f>
        <v>0</v>
      </c>
      <c r="S29" s="8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</row>
    <row r="30" spans="1:171" s="73" customFormat="1" x14ac:dyDescent="0.2">
      <c r="A30" s="67"/>
      <c r="B30" s="289"/>
      <c r="C30" s="240" t="s">
        <v>2</v>
      </c>
      <c r="D30" s="242" t="s">
        <v>3</v>
      </c>
      <c r="E30" s="127" t="s">
        <v>57</v>
      </c>
      <c r="F30" s="128" t="str">
        <f>IF('Ano 1'!$L18&gt;0,'Ano 1'!$L18,"0,0")</f>
        <v>0,0</v>
      </c>
      <c r="G30" s="129" t="str">
        <f>IF('Ano 1'!$M18&gt;0,'Ano 1'!$M18,"0,0")</f>
        <v>0,0</v>
      </c>
      <c r="H30" s="128" t="str">
        <f>IF('Ano 2'!$L18&gt;0,'Ano 2'!$L18,"0,0")</f>
        <v>0,0</v>
      </c>
      <c r="I30" s="129" t="str">
        <f>IF('Ano 2'!$M18&gt;0,'Ano 2'!$M18,"0,0")</f>
        <v>0,0</v>
      </c>
      <c r="J30" s="128" t="str">
        <f>IF('Ano 3'!$L18&gt;0,'Ano 3'!$L18,"0,0")</f>
        <v>0,0</v>
      </c>
      <c r="K30" s="129" t="str">
        <f>IF('Ano 3'!$M18&gt;0,'Ano 3'!$M18,"0,0")</f>
        <v>0,0</v>
      </c>
      <c r="L30" s="128" t="str">
        <f>IF('Ano 4'!$L18&gt;0,'Ano 4'!$L18,"0,0")</f>
        <v>0,0</v>
      </c>
      <c r="M30" s="129" t="str">
        <f>IF('Ano 4'!$M18&gt;0,'Ano 4'!$M18,"0,0")</f>
        <v>0,0</v>
      </c>
      <c r="N30" s="128" t="str">
        <f>IF('Ano 5'!$L18&gt;0,'Ano 5'!$L18,"0,0")</f>
        <v>0,0</v>
      </c>
      <c r="O30" s="129" t="str">
        <f>IF('Ano 5'!$M18&gt;0,'Ano 5'!$M18,"0,0")</f>
        <v>0,0</v>
      </c>
      <c r="P30" s="120"/>
      <c r="Q30" s="128">
        <f>SUM(F30+H30+J30+L30+N30)</f>
        <v>0</v>
      </c>
      <c r="R30" s="130">
        <f>SUM(G30+I30+K30+M30+O30)</f>
        <v>0</v>
      </c>
      <c r="S30" s="81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</row>
    <row r="31" spans="1:171" s="73" customFormat="1" x14ac:dyDescent="0.2">
      <c r="A31" s="67"/>
      <c r="B31" s="289"/>
      <c r="C31" s="240"/>
      <c r="D31" s="242"/>
      <c r="E31" s="117" t="s">
        <v>58</v>
      </c>
      <c r="F31" s="118" t="str">
        <f>IF('Ano 1'!$L19&gt;0,'Ano 1'!$L19,"0,0")</f>
        <v>0,0</v>
      </c>
      <c r="G31" s="119" t="str">
        <f>IF('Ano 1'!$M19&gt;0,'Ano 1'!$M19,"0,0")</f>
        <v>0,0</v>
      </c>
      <c r="H31" s="118" t="str">
        <f>IF('Ano 2'!$L19&gt;0,'Ano 2'!$L19,"0,0")</f>
        <v>0,0</v>
      </c>
      <c r="I31" s="119" t="str">
        <f>IF('Ano 2'!$M19&gt;0,'Ano 2'!$M19,"0,0")</f>
        <v>0,0</v>
      </c>
      <c r="J31" s="118" t="str">
        <f>IF('Ano 3'!$L19&gt;0,'Ano 3'!$L19,"0,0")</f>
        <v>0,0</v>
      </c>
      <c r="K31" s="119" t="str">
        <f>IF('Ano 3'!$M19&gt;0,'Ano 3'!$M19,"0,0")</f>
        <v>0,0</v>
      </c>
      <c r="L31" s="118" t="str">
        <f>IF('Ano 4'!$L19&gt;0,'Ano 4'!$L19,"0,0")</f>
        <v>0,0</v>
      </c>
      <c r="M31" s="119" t="str">
        <f>IF('Ano 4'!$M19&gt;0,'Ano 4'!$M19,"0,0")</f>
        <v>0,0</v>
      </c>
      <c r="N31" s="118" t="str">
        <f>IF('Ano 5'!$L19&gt;0,'Ano 5'!$L19,"0,0")</f>
        <v>0,0</v>
      </c>
      <c r="O31" s="119" t="str">
        <f>IF('Ano 5'!$M19&gt;0,'Ano 5'!$M19,"0,0")</f>
        <v>0,0</v>
      </c>
      <c r="P31" s="120"/>
      <c r="Q31" s="118">
        <f>SUM(F31+H31+J31+L31+N31)</f>
        <v>0</v>
      </c>
      <c r="R31" s="121">
        <f>SUM(G31+I31+K31+M31+O31)</f>
        <v>0</v>
      </c>
      <c r="S31" s="8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</row>
    <row r="32" spans="1:171" s="73" customFormat="1" x14ac:dyDescent="0.2">
      <c r="A32" s="67"/>
      <c r="B32" s="289"/>
      <c r="C32" s="240"/>
      <c r="D32" s="242"/>
      <c r="E32" s="122" t="s">
        <v>60</v>
      </c>
      <c r="F32" s="123">
        <f t="shared" ref="F32:O32" si="7">SUM(F30:F31)</f>
        <v>0</v>
      </c>
      <c r="G32" s="124">
        <f t="shared" si="7"/>
        <v>0</v>
      </c>
      <c r="H32" s="123">
        <f t="shared" si="7"/>
        <v>0</v>
      </c>
      <c r="I32" s="124">
        <f t="shared" si="7"/>
        <v>0</v>
      </c>
      <c r="J32" s="123">
        <f t="shared" si="7"/>
        <v>0</v>
      </c>
      <c r="K32" s="124">
        <f t="shared" si="7"/>
        <v>0</v>
      </c>
      <c r="L32" s="123">
        <f t="shared" si="7"/>
        <v>0</v>
      </c>
      <c r="M32" s="124">
        <f t="shared" si="7"/>
        <v>0</v>
      </c>
      <c r="N32" s="123">
        <f t="shared" si="7"/>
        <v>0</v>
      </c>
      <c r="O32" s="124">
        <f t="shared" si="7"/>
        <v>0</v>
      </c>
      <c r="P32" s="125"/>
      <c r="Q32" s="123">
        <f>SUM(Q30:Q31)</f>
        <v>0</v>
      </c>
      <c r="R32" s="126">
        <f t="shared" ref="R32" si="8">SUM(R30:R31)</f>
        <v>0</v>
      </c>
      <c r="S32" s="81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</row>
    <row r="33" spans="1:171" s="73" customFormat="1" x14ac:dyDescent="0.2">
      <c r="A33" s="67"/>
      <c r="B33" s="289"/>
      <c r="C33" s="240" t="s">
        <v>4</v>
      </c>
      <c r="D33" s="242" t="s">
        <v>5</v>
      </c>
      <c r="E33" s="127" t="s">
        <v>57</v>
      </c>
      <c r="F33" s="128" t="str">
        <f>IF('Ano 1'!$L21&gt;0,'Ano 1'!$L21,"0,0")</f>
        <v>0,0</v>
      </c>
      <c r="G33" s="129" t="str">
        <f>IF('Ano 1'!$M21&gt;0,'Ano 1'!$M21,"0,0")</f>
        <v>0,0</v>
      </c>
      <c r="H33" s="128" t="str">
        <f>IF('Ano 2'!$L21&gt;0,'Ano 2'!$L21,"0,0")</f>
        <v>0,0</v>
      </c>
      <c r="I33" s="129" t="str">
        <f>IF('Ano 2'!$M21&gt;0,'Ano 2'!$M21,"0,0")</f>
        <v>0,0</v>
      </c>
      <c r="J33" s="128" t="str">
        <f>IF('Ano 3'!$L21&gt;0,'Ano 3'!$L21,"0,0")</f>
        <v>0,0</v>
      </c>
      <c r="K33" s="129" t="str">
        <f>IF('Ano 3'!$M21&gt;0,'Ano 3'!$M21,"0,0")</f>
        <v>0,0</v>
      </c>
      <c r="L33" s="128" t="str">
        <f>IF('Ano 4'!$L21&gt;0,'Ano 4'!$L21,"0,0")</f>
        <v>0,0</v>
      </c>
      <c r="M33" s="129" t="str">
        <f>IF('Ano 4'!$M21&gt;0,'Ano 4'!$M21,"0,0")</f>
        <v>0,0</v>
      </c>
      <c r="N33" s="128" t="str">
        <f>IF('Ano 5'!$L21&gt;0,'Ano 5'!$L21,"0,0")</f>
        <v>0,0</v>
      </c>
      <c r="O33" s="129" t="str">
        <f>IF('Ano 5'!$M21&gt;0,'Ano 5'!$M21,"0,0")</f>
        <v>0,0</v>
      </c>
      <c r="P33" s="120"/>
      <c r="Q33" s="128">
        <f>SUM(F33+H33+J33+L33+N33)</f>
        <v>0</v>
      </c>
      <c r="R33" s="130">
        <f>SUM(G33+I33+K33+M33+O33)</f>
        <v>0</v>
      </c>
      <c r="S33" s="8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</row>
    <row r="34" spans="1:171" s="73" customFormat="1" x14ac:dyDescent="0.2">
      <c r="A34" s="67"/>
      <c r="B34" s="289"/>
      <c r="C34" s="240"/>
      <c r="D34" s="242"/>
      <c r="E34" s="117" t="s">
        <v>58</v>
      </c>
      <c r="F34" s="118" t="str">
        <f>IF('Ano 1'!$L22&gt;0,'Ano 1'!$L22,"0,0")</f>
        <v>0,0</v>
      </c>
      <c r="G34" s="119" t="str">
        <f>IF('Ano 1'!$M22&gt;0,'Ano 1'!$M22,"0,0")</f>
        <v>0,0</v>
      </c>
      <c r="H34" s="118" t="str">
        <f>IF('Ano 2'!$L22&gt;0,'Ano 2'!$L22,"0,0")</f>
        <v>0,0</v>
      </c>
      <c r="I34" s="119" t="str">
        <f>IF('Ano 2'!$M22&gt;0,'Ano 2'!$M22,"0,0")</f>
        <v>0,0</v>
      </c>
      <c r="J34" s="118" t="str">
        <f>IF('Ano 3'!$L22&gt;0,'Ano 3'!$L22,"0,0")</f>
        <v>0,0</v>
      </c>
      <c r="K34" s="119" t="str">
        <f>IF('Ano 3'!$M22&gt;0,'Ano 3'!$M22,"0,0")</f>
        <v>0,0</v>
      </c>
      <c r="L34" s="118" t="str">
        <f>IF('Ano 4'!$L22&gt;0,'Ano 4'!$L22,"0,0")</f>
        <v>0,0</v>
      </c>
      <c r="M34" s="119" t="str">
        <f>IF('Ano 4'!$M22&gt;0,'Ano 4'!$M22,"0,0")</f>
        <v>0,0</v>
      </c>
      <c r="N34" s="118" t="str">
        <f>IF('Ano 5'!$L22&gt;0,'Ano 5'!$L22,"0,0")</f>
        <v>0,0</v>
      </c>
      <c r="O34" s="119" t="str">
        <f>IF('Ano 5'!$M22&gt;0,'Ano 5'!$M22,"0,0")</f>
        <v>0,0</v>
      </c>
      <c r="P34" s="120"/>
      <c r="Q34" s="118">
        <f>SUM(F34+H34+J34+L34+N34)</f>
        <v>0</v>
      </c>
      <c r="R34" s="121">
        <f>SUM(G34+I34+K34+M34+O34)</f>
        <v>0</v>
      </c>
      <c r="S34" s="8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</row>
    <row r="35" spans="1:171" s="73" customFormat="1" x14ac:dyDescent="0.2">
      <c r="A35" s="67"/>
      <c r="B35" s="289"/>
      <c r="C35" s="240"/>
      <c r="D35" s="242"/>
      <c r="E35" s="122" t="s">
        <v>60</v>
      </c>
      <c r="F35" s="123">
        <f t="shared" ref="F35:O35" si="9">SUM(F33:F34)</f>
        <v>0</v>
      </c>
      <c r="G35" s="124">
        <f t="shared" si="9"/>
        <v>0</v>
      </c>
      <c r="H35" s="123">
        <f t="shared" si="9"/>
        <v>0</v>
      </c>
      <c r="I35" s="124">
        <f t="shared" si="9"/>
        <v>0</v>
      </c>
      <c r="J35" s="123">
        <f t="shared" si="9"/>
        <v>0</v>
      </c>
      <c r="K35" s="124">
        <f t="shared" si="9"/>
        <v>0</v>
      </c>
      <c r="L35" s="123">
        <f t="shared" si="9"/>
        <v>0</v>
      </c>
      <c r="M35" s="124">
        <f t="shared" si="9"/>
        <v>0</v>
      </c>
      <c r="N35" s="123">
        <f t="shared" si="9"/>
        <v>0</v>
      </c>
      <c r="O35" s="124">
        <f t="shared" si="9"/>
        <v>0</v>
      </c>
      <c r="P35" s="125"/>
      <c r="Q35" s="123">
        <f>SUM(Q33:Q34)</f>
        <v>0</v>
      </c>
      <c r="R35" s="126">
        <f t="shared" ref="R35" si="10">SUM(R33:R34)</f>
        <v>0</v>
      </c>
      <c r="S35" s="8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</row>
    <row r="36" spans="1:171" s="73" customFormat="1" x14ac:dyDescent="0.2">
      <c r="A36" s="67"/>
      <c r="B36" s="289"/>
      <c r="C36" s="240" t="s">
        <v>6</v>
      </c>
      <c r="D36" s="242" t="s">
        <v>156</v>
      </c>
      <c r="E36" s="127" t="s">
        <v>57</v>
      </c>
      <c r="F36" s="128" t="str">
        <f>IF('Ano 1'!$L24&gt;0,'Ano 1'!$L24,"0,0")</f>
        <v>0,0</v>
      </c>
      <c r="G36" s="129" t="str">
        <f>IF('Ano 1'!$M24&gt;0,'Ano 1'!$M24,"0,0")</f>
        <v>0,0</v>
      </c>
      <c r="H36" s="128" t="str">
        <f>IF('Ano 2'!$L24&gt;0,'Ano 2'!$L24,"0,0")</f>
        <v>0,0</v>
      </c>
      <c r="I36" s="129" t="str">
        <f>IF('Ano 2'!$M24&gt;0,'Ano 2'!$M24,"0,0")</f>
        <v>0,0</v>
      </c>
      <c r="J36" s="128" t="str">
        <f>IF('Ano 3'!$L24&gt;0,'Ano 3'!$L24,"0,0")</f>
        <v>0,0</v>
      </c>
      <c r="K36" s="129" t="str">
        <f>IF('Ano 3'!$M24&gt;0,'Ano 3'!$M24,"0,0")</f>
        <v>0,0</v>
      </c>
      <c r="L36" s="128" t="str">
        <f>IF('Ano 4'!$L24&gt;0,'Ano 4'!$L24,"0,0")</f>
        <v>0,0</v>
      </c>
      <c r="M36" s="129" t="str">
        <f>IF('Ano 4'!$M24&gt;0,'Ano 4'!$M24,"0,0")</f>
        <v>0,0</v>
      </c>
      <c r="N36" s="128" t="str">
        <f>IF('Ano 5'!$L24&gt;0,'Ano 5'!$L24,"0,0")</f>
        <v>0,0</v>
      </c>
      <c r="O36" s="129" t="str">
        <f>IF('Ano 5'!$M24&gt;0,'Ano 5'!$M24,"0,0")</f>
        <v>0,0</v>
      </c>
      <c r="P36" s="120"/>
      <c r="Q36" s="128">
        <f>SUM(F36+H36+J36+L36+N36)</f>
        <v>0</v>
      </c>
      <c r="R36" s="130">
        <f>SUM(G36+I36+K36+M36+O36)</f>
        <v>0</v>
      </c>
      <c r="S36" s="8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</row>
    <row r="37" spans="1:171" s="73" customFormat="1" x14ac:dyDescent="0.2">
      <c r="A37" s="67"/>
      <c r="B37" s="289"/>
      <c r="C37" s="240"/>
      <c r="D37" s="242"/>
      <c r="E37" s="117" t="s">
        <v>58</v>
      </c>
      <c r="F37" s="118" t="str">
        <f>IF('Ano 1'!$L25&gt;0,'Ano 1'!$L25,"0,0")</f>
        <v>0,0</v>
      </c>
      <c r="G37" s="119" t="str">
        <f>IF('Ano 1'!$M25&gt;0,'Ano 1'!$M25,"0,0")</f>
        <v>0,0</v>
      </c>
      <c r="H37" s="118" t="str">
        <f>IF('Ano 2'!$L25&gt;0,'Ano 2'!$L25,"0,0")</f>
        <v>0,0</v>
      </c>
      <c r="I37" s="119" t="str">
        <f>IF('Ano 2'!$M25&gt;0,'Ano 2'!$M25,"0,0")</f>
        <v>0,0</v>
      </c>
      <c r="J37" s="118" t="str">
        <f>IF('Ano 3'!$L25&gt;0,'Ano 3'!$L25,"0,0")</f>
        <v>0,0</v>
      </c>
      <c r="K37" s="119" t="str">
        <f>IF('Ano 3'!$M25&gt;0,'Ano 3'!$M25,"0,0")</f>
        <v>0,0</v>
      </c>
      <c r="L37" s="118" t="str">
        <f>IF('Ano 4'!$L25&gt;0,'Ano 4'!$L25,"0,0")</f>
        <v>0,0</v>
      </c>
      <c r="M37" s="119" t="str">
        <f>IF('Ano 4'!$M25&gt;0,'Ano 4'!$M25,"0,0")</f>
        <v>0,0</v>
      </c>
      <c r="N37" s="118" t="str">
        <f>IF('Ano 5'!$L25&gt;0,'Ano 5'!$L25,"0,0")</f>
        <v>0,0</v>
      </c>
      <c r="O37" s="119" t="str">
        <f>IF('Ano 5'!$M25&gt;0,'Ano 5'!$M25,"0,0")</f>
        <v>0,0</v>
      </c>
      <c r="P37" s="120"/>
      <c r="Q37" s="118">
        <f>SUM(F37+H37+J37+L37+N37)</f>
        <v>0</v>
      </c>
      <c r="R37" s="121">
        <f>SUM(G37+I37+K37+M37+O37)</f>
        <v>0</v>
      </c>
      <c r="S37" s="81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</row>
    <row r="38" spans="1:171" s="73" customFormat="1" x14ac:dyDescent="0.2">
      <c r="A38" s="67"/>
      <c r="B38" s="289"/>
      <c r="C38" s="240"/>
      <c r="D38" s="242"/>
      <c r="E38" s="122" t="s">
        <v>60</v>
      </c>
      <c r="F38" s="123">
        <f t="shared" ref="F38:O38" si="11">SUM(F36:F37)</f>
        <v>0</v>
      </c>
      <c r="G38" s="124">
        <f t="shared" si="11"/>
        <v>0</v>
      </c>
      <c r="H38" s="123">
        <f t="shared" si="11"/>
        <v>0</v>
      </c>
      <c r="I38" s="124">
        <f t="shared" si="11"/>
        <v>0</v>
      </c>
      <c r="J38" s="123">
        <f t="shared" si="11"/>
        <v>0</v>
      </c>
      <c r="K38" s="124">
        <f t="shared" si="11"/>
        <v>0</v>
      </c>
      <c r="L38" s="123">
        <f t="shared" si="11"/>
        <v>0</v>
      </c>
      <c r="M38" s="124">
        <f t="shared" si="11"/>
        <v>0</v>
      </c>
      <c r="N38" s="123">
        <f t="shared" si="11"/>
        <v>0</v>
      </c>
      <c r="O38" s="124">
        <f t="shared" si="11"/>
        <v>0</v>
      </c>
      <c r="P38" s="125"/>
      <c r="Q38" s="123">
        <f>SUM(Q36:Q37)</f>
        <v>0</v>
      </c>
      <c r="R38" s="126">
        <f t="shared" ref="R38" si="12">SUM(R36:R37)</f>
        <v>0</v>
      </c>
      <c r="S38" s="8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</row>
    <row r="39" spans="1:171" s="73" customFormat="1" x14ac:dyDescent="0.2">
      <c r="A39" s="67"/>
      <c r="B39" s="289"/>
      <c r="C39" s="240" t="s">
        <v>7</v>
      </c>
      <c r="D39" s="242" t="s">
        <v>157</v>
      </c>
      <c r="E39" s="127" t="s">
        <v>57</v>
      </c>
      <c r="F39" s="128" t="str">
        <f>IF('Ano 1'!$L27&gt;0,'Ano 1'!$L27,"0,0")</f>
        <v>0,0</v>
      </c>
      <c r="G39" s="129" t="str">
        <f>IF('Ano 1'!$M27&gt;0,'Ano 1'!$M27,"0,0")</f>
        <v>0,0</v>
      </c>
      <c r="H39" s="128" t="str">
        <f>IF('Ano 2'!$L27&gt;0,'Ano 2'!$L27,"0,0")</f>
        <v>0,0</v>
      </c>
      <c r="I39" s="129" t="str">
        <f>IF('Ano 2'!$M27&gt;0,'Ano 2'!$M27,"0,0")</f>
        <v>0,0</v>
      </c>
      <c r="J39" s="128" t="str">
        <f>IF('Ano 3'!$L27&gt;0,'Ano 3'!$L27,"0,0")</f>
        <v>0,0</v>
      </c>
      <c r="K39" s="129" t="str">
        <f>IF('Ano 3'!$M27&gt;0,'Ano 3'!$M27,"0,0")</f>
        <v>0,0</v>
      </c>
      <c r="L39" s="128" t="str">
        <f>IF('Ano 4'!$L27&gt;0,'Ano 4'!$L27,"0,0")</f>
        <v>0,0</v>
      </c>
      <c r="M39" s="129" t="str">
        <f>IF('Ano 4'!$M27&gt;0,'Ano 4'!$M27,"0,0")</f>
        <v>0,0</v>
      </c>
      <c r="N39" s="128" t="str">
        <f>IF('Ano 5'!$L27&gt;0,'Ano 5'!$L27,"0,0")</f>
        <v>0,0</v>
      </c>
      <c r="O39" s="129" t="str">
        <f>IF('Ano 5'!$M27&gt;0,'Ano 5'!$M27,"0,0")</f>
        <v>0,0</v>
      </c>
      <c r="P39" s="120"/>
      <c r="Q39" s="128">
        <f>SUM(F39+H39+J39+L39+N39)</f>
        <v>0</v>
      </c>
      <c r="R39" s="130">
        <f>SUM(G39+I39+K39+M39+O39)</f>
        <v>0</v>
      </c>
      <c r="S39" s="81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</row>
    <row r="40" spans="1:171" s="73" customFormat="1" x14ac:dyDescent="0.2">
      <c r="A40" s="67"/>
      <c r="B40" s="289"/>
      <c r="C40" s="240"/>
      <c r="D40" s="242"/>
      <c r="E40" s="117" t="s">
        <v>58</v>
      </c>
      <c r="F40" s="118" t="str">
        <f>IF('Ano 1'!$L28&gt;0,'Ano 1'!$L28,"0,0")</f>
        <v>0,0</v>
      </c>
      <c r="G40" s="119" t="str">
        <f>IF('Ano 1'!$M28&gt;0,'Ano 1'!$M28,"0,0")</f>
        <v>0,0</v>
      </c>
      <c r="H40" s="118" t="str">
        <f>IF('Ano 2'!$L28&gt;0,'Ano 2'!$L28,"0,0")</f>
        <v>0,0</v>
      </c>
      <c r="I40" s="119" t="str">
        <f>IF('Ano 2'!$M28&gt;0,'Ano 2'!$M28,"0,0")</f>
        <v>0,0</v>
      </c>
      <c r="J40" s="118" t="str">
        <f>IF('Ano 3'!$L28&gt;0,'Ano 3'!$L28,"0,0")</f>
        <v>0,0</v>
      </c>
      <c r="K40" s="119" t="str">
        <f>IF('Ano 3'!$M28&gt;0,'Ano 3'!$M28,"0,0")</f>
        <v>0,0</v>
      </c>
      <c r="L40" s="118" t="str">
        <f>IF('Ano 4'!$L28&gt;0,'Ano 4'!$L28,"0,0")</f>
        <v>0,0</v>
      </c>
      <c r="M40" s="119" t="str">
        <f>IF('Ano 4'!$M28&gt;0,'Ano 4'!$M28,"0,0")</f>
        <v>0,0</v>
      </c>
      <c r="N40" s="118" t="str">
        <f>IF('Ano 5'!$L28&gt;0,'Ano 5'!$L28,"0,0")</f>
        <v>0,0</v>
      </c>
      <c r="O40" s="119" t="str">
        <f>IF('Ano 5'!$M28&gt;0,'Ano 5'!$M28,"0,0")</f>
        <v>0,0</v>
      </c>
      <c r="P40" s="120"/>
      <c r="Q40" s="118">
        <f>SUM(F40+H40+J40+L40+N40)</f>
        <v>0</v>
      </c>
      <c r="R40" s="121">
        <f>SUM(G40+I40+K40+M40+O40)</f>
        <v>0</v>
      </c>
      <c r="S40" s="81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</row>
    <row r="41" spans="1:171" s="73" customFormat="1" x14ac:dyDescent="0.2">
      <c r="A41" s="67"/>
      <c r="B41" s="289"/>
      <c r="C41" s="240"/>
      <c r="D41" s="242"/>
      <c r="E41" s="131" t="s">
        <v>60</v>
      </c>
      <c r="F41" s="123">
        <f t="shared" ref="F41:O41" si="13">SUM(F39:F40)</f>
        <v>0</v>
      </c>
      <c r="G41" s="124">
        <f t="shared" si="13"/>
        <v>0</v>
      </c>
      <c r="H41" s="123">
        <f t="shared" si="13"/>
        <v>0</v>
      </c>
      <c r="I41" s="124">
        <f t="shared" si="13"/>
        <v>0</v>
      </c>
      <c r="J41" s="123">
        <f t="shared" si="13"/>
        <v>0</v>
      </c>
      <c r="K41" s="124">
        <f t="shared" si="13"/>
        <v>0</v>
      </c>
      <c r="L41" s="123">
        <f t="shared" si="13"/>
        <v>0</v>
      </c>
      <c r="M41" s="124">
        <f t="shared" si="13"/>
        <v>0</v>
      </c>
      <c r="N41" s="123">
        <f t="shared" si="13"/>
        <v>0</v>
      </c>
      <c r="O41" s="124">
        <f t="shared" si="13"/>
        <v>0</v>
      </c>
      <c r="P41" s="125"/>
      <c r="Q41" s="123">
        <f>SUM(Q39:Q40)</f>
        <v>0</v>
      </c>
      <c r="R41" s="126">
        <f t="shared" ref="R41" si="14">SUM(R39:R40)</f>
        <v>0</v>
      </c>
      <c r="S41" s="81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</row>
    <row r="42" spans="1:171" s="73" customFormat="1" x14ac:dyDescent="0.2">
      <c r="A42" s="67"/>
      <c r="B42" s="289"/>
      <c r="C42" s="240" t="s">
        <v>8</v>
      </c>
      <c r="D42" s="242" t="s">
        <v>9</v>
      </c>
      <c r="E42" s="127" t="s">
        <v>57</v>
      </c>
      <c r="F42" s="128" t="str">
        <f>IF('Ano 1'!$L30&gt;0,'Ano 1'!$L30,"0,0")</f>
        <v>0,0</v>
      </c>
      <c r="G42" s="129" t="str">
        <f>IF('Ano 1'!$M30&gt;0,'Ano 1'!$M30,"0,0")</f>
        <v>0,0</v>
      </c>
      <c r="H42" s="128" t="str">
        <f>IF('Ano 2'!$L30&gt;0,'Ano 2'!$L30,"0,0")</f>
        <v>0,0</v>
      </c>
      <c r="I42" s="129" t="str">
        <f>IF('Ano 2'!$M30&gt;0,'Ano 2'!$M30,"0,0")</f>
        <v>0,0</v>
      </c>
      <c r="J42" s="128" t="str">
        <f>IF('Ano 3'!$L30&gt;0,'Ano 3'!$L30,"0,0")</f>
        <v>0,0</v>
      </c>
      <c r="K42" s="129" t="str">
        <f>IF('Ano 3'!$M30&gt;0,'Ano 3'!$M30,"0,0")</f>
        <v>0,0</v>
      </c>
      <c r="L42" s="128" t="str">
        <f>IF('Ano 4'!$L30&gt;0,'Ano 4'!$L30,"0,0")</f>
        <v>0,0</v>
      </c>
      <c r="M42" s="129" t="str">
        <f>IF('Ano 4'!$M30&gt;0,'Ano 4'!$M30,"0,0")</f>
        <v>0,0</v>
      </c>
      <c r="N42" s="128" t="str">
        <f>IF('Ano 5'!$L30&gt;0,'Ano 5'!$L30,"0,0")</f>
        <v>0,0</v>
      </c>
      <c r="O42" s="129" t="str">
        <f>IF('Ano 5'!$M30&gt;0,'Ano 5'!$M30,"0,0")</f>
        <v>0,0</v>
      </c>
      <c r="P42" s="120"/>
      <c r="Q42" s="128">
        <f>SUM(F42+H42+J42+L42+N42)</f>
        <v>0</v>
      </c>
      <c r="R42" s="130">
        <f>SUM(G42+I42+K42+M42+O42)</f>
        <v>0</v>
      </c>
      <c r="S42" s="81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</row>
    <row r="43" spans="1:171" s="73" customFormat="1" x14ac:dyDescent="0.2">
      <c r="A43" s="67"/>
      <c r="B43" s="289"/>
      <c r="C43" s="240"/>
      <c r="D43" s="242"/>
      <c r="E43" s="117" t="s">
        <v>58</v>
      </c>
      <c r="F43" s="118" t="str">
        <f>IF('Ano 1'!$L31&gt;0,'Ano 1'!$L31,"0,0")</f>
        <v>0,0</v>
      </c>
      <c r="G43" s="119" t="str">
        <f>IF('Ano 1'!$M31&gt;0,'Ano 1'!$M31,"0,0")</f>
        <v>0,0</v>
      </c>
      <c r="H43" s="118" t="str">
        <f>IF('Ano 2'!$L31&gt;0,'Ano 2'!$L31,"0,0")</f>
        <v>0,0</v>
      </c>
      <c r="I43" s="119" t="str">
        <f>IF('Ano 2'!$M31&gt;0,'Ano 2'!$M31,"0,0")</f>
        <v>0,0</v>
      </c>
      <c r="J43" s="118" t="str">
        <f>IF('Ano 3'!$L31&gt;0,'Ano 3'!$L31,"0,0")</f>
        <v>0,0</v>
      </c>
      <c r="K43" s="119" t="str">
        <f>IF('Ano 3'!$M31&gt;0,'Ano 3'!$M31,"0,0")</f>
        <v>0,0</v>
      </c>
      <c r="L43" s="118" t="str">
        <f>IF('Ano 4'!$L31&gt;0,'Ano 4'!$L31,"0,0")</f>
        <v>0,0</v>
      </c>
      <c r="M43" s="119" t="str">
        <f>IF('Ano 4'!$M31&gt;0,'Ano 4'!$M31,"0,0")</f>
        <v>0,0</v>
      </c>
      <c r="N43" s="118" t="str">
        <f>IF('Ano 5'!$L31&gt;0,'Ano 5'!$L31,"0,0")</f>
        <v>0,0</v>
      </c>
      <c r="O43" s="119" t="str">
        <f>IF('Ano 5'!$M31&gt;0,'Ano 5'!$M31,"0,0")</f>
        <v>0,0</v>
      </c>
      <c r="P43" s="120"/>
      <c r="Q43" s="118">
        <f>SUM(F43+H43+J43+L43+N43)</f>
        <v>0</v>
      </c>
      <c r="R43" s="121">
        <f>SUM(G43+I43+K43+M43+O43)</f>
        <v>0</v>
      </c>
      <c r="S43" s="81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</row>
    <row r="44" spans="1:171" s="73" customFormat="1" x14ac:dyDescent="0.2">
      <c r="A44" s="67"/>
      <c r="B44" s="289"/>
      <c r="C44" s="240"/>
      <c r="D44" s="242"/>
      <c r="E44" s="131" t="s">
        <v>60</v>
      </c>
      <c r="F44" s="123">
        <f t="shared" ref="F44:O44" si="15">SUM(F42:F43)</f>
        <v>0</v>
      </c>
      <c r="G44" s="124">
        <f t="shared" si="15"/>
        <v>0</v>
      </c>
      <c r="H44" s="123">
        <f t="shared" si="15"/>
        <v>0</v>
      </c>
      <c r="I44" s="124">
        <f t="shared" si="15"/>
        <v>0</v>
      </c>
      <c r="J44" s="123">
        <f t="shared" si="15"/>
        <v>0</v>
      </c>
      <c r="K44" s="124">
        <f t="shared" si="15"/>
        <v>0</v>
      </c>
      <c r="L44" s="123">
        <f t="shared" si="15"/>
        <v>0</v>
      </c>
      <c r="M44" s="124">
        <f t="shared" si="15"/>
        <v>0</v>
      </c>
      <c r="N44" s="123">
        <f t="shared" si="15"/>
        <v>0</v>
      </c>
      <c r="O44" s="124">
        <f t="shared" si="15"/>
        <v>0</v>
      </c>
      <c r="P44" s="125"/>
      <c r="Q44" s="123">
        <f>SUM(Q42:Q43)</f>
        <v>0</v>
      </c>
      <c r="R44" s="126">
        <f t="shared" ref="R44" si="16">SUM(R42:R43)</f>
        <v>0</v>
      </c>
      <c r="S44" s="81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</row>
    <row r="45" spans="1:171" s="73" customFormat="1" x14ac:dyDescent="0.2">
      <c r="A45" s="67"/>
      <c r="B45" s="289"/>
      <c r="C45" s="240" t="s">
        <v>10</v>
      </c>
      <c r="D45" s="242" t="s">
        <v>11</v>
      </c>
      <c r="E45" s="127" t="s">
        <v>57</v>
      </c>
      <c r="F45" s="128" t="str">
        <f>IF('Ano 1'!$L33&gt;0,'Ano 1'!$L33,"0,0")</f>
        <v>0,0</v>
      </c>
      <c r="G45" s="129" t="str">
        <f>IF('Ano 1'!$M33&gt;0,'Ano 1'!$M33,"0,0")</f>
        <v>0,0</v>
      </c>
      <c r="H45" s="128" t="str">
        <f>IF('Ano 2'!$L33&gt;0,'Ano 2'!$L33,"0,0")</f>
        <v>0,0</v>
      </c>
      <c r="I45" s="129" t="str">
        <f>IF('Ano 2'!$M33&gt;0,'Ano 2'!$M33,"0,0")</f>
        <v>0,0</v>
      </c>
      <c r="J45" s="128" t="str">
        <f>IF('Ano 3'!$L33&gt;0,'Ano 3'!$L33,"0,0")</f>
        <v>0,0</v>
      </c>
      <c r="K45" s="129" t="str">
        <f>IF('Ano 3'!$M33&gt;0,'Ano 3'!$M33,"0,0")</f>
        <v>0,0</v>
      </c>
      <c r="L45" s="128" t="str">
        <f>IF('Ano 4'!$L33&gt;0,'Ano 4'!$L33,"0,0")</f>
        <v>0,0</v>
      </c>
      <c r="M45" s="129" t="str">
        <f>IF('Ano 4'!$M33&gt;0,'Ano 4'!$M33,"0,0")</f>
        <v>0,0</v>
      </c>
      <c r="N45" s="128" t="str">
        <f>IF('Ano 5'!$L33&gt;0,'Ano 5'!$L33,"0,0")</f>
        <v>0,0</v>
      </c>
      <c r="O45" s="129" t="str">
        <f>IF('Ano 5'!$M33&gt;0,'Ano 5'!$M33,"0,0")</f>
        <v>0,0</v>
      </c>
      <c r="P45" s="120"/>
      <c r="Q45" s="128">
        <f>SUM(F45+H45+J45+L45+N45)</f>
        <v>0</v>
      </c>
      <c r="R45" s="130">
        <f>SUM(G45+I45+K45+M45+O45)</f>
        <v>0</v>
      </c>
      <c r="S45" s="81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</row>
    <row r="46" spans="1:171" s="73" customFormat="1" x14ac:dyDescent="0.2">
      <c r="A46" s="67"/>
      <c r="B46" s="289"/>
      <c r="C46" s="240"/>
      <c r="D46" s="242"/>
      <c r="E46" s="117" t="s">
        <v>58</v>
      </c>
      <c r="F46" s="118" t="str">
        <f>IF('Ano 1'!$L34&gt;0,'Ano 1'!$L34,"0,0")</f>
        <v>0,0</v>
      </c>
      <c r="G46" s="119" t="str">
        <f>IF('Ano 1'!$M34&gt;0,'Ano 1'!$M34,"0,0")</f>
        <v>0,0</v>
      </c>
      <c r="H46" s="118" t="str">
        <f>IF('Ano 2'!$L34&gt;0,'Ano 2'!$L34,"0,0")</f>
        <v>0,0</v>
      </c>
      <c r="I46" s="119" t="str">
        <f>IF('Ano 2'!$M34&gt;0,'Ano 2'!$M34,"0,0")</f>
        <v>0,0</v>
      </c>
      <c r="J46" s="118" t="str">
        <f>IF('Ano 3'!$L34&gt;0,'Ano 3'!$L34,"0,0")</f>
        <v>0,0</v>
      </c>
      <c r="K46" s="119" t="str">
        <f>IF('Ano 3'!$M34&gt;0,'Ano 3'!$M34,"0,0")</f>
        <v>0,0</v>
      </c>
      <c r="L46" s="118" t="str">
        <f>IF('Ano 4'!$L34&gt;0,'Ano 4'!$L34,"0,0")</f>
        <v>0,0</v>
      </c>
      <c r="M46" s="119" t="str">
        <f>IF('Ano 4'!$M34&gt;0,'Ano 4'!$M34,"0,0")</f>
        <v>0,0</v>
      </c>
      <c r="N46" s="118" t="str">
        <f>IF('Ano 5'!$L34&gt;0,'Ano 5'!$L34,"0,0")</f>
        <v>0,0</v>
      </c>
      <c r="O46" s="119" t="str">
        <f>IF('Ano 5'!$M34&gt;0,'Ano 5'!$M34,"0,0")</f>
        <v>0,0</v>
      </c>
      <c r="P46" s="120"/>
      <c r="Q46" s="118">
        <f>SUM(F46+H46+J46+L46+N46)</f>
        <v>0</v>
      </c>
      <c r="R46" s="121">
        <f>SUM(G46+I46+K46+M46+O46)</f>
        <v>0</v>
      </c>
      <c r="S46" s="81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</row>
    <row r="47" spans="1:171" s="73" customFormat="1" x14ac:dyDescent="0.2">
      <c r="A47" s="67"/>
      <c r="B47" s="289"/>
      <c r="C47" s="240"/>
      <c r="D47" s="242"/>
      <c r="E47" s="131" t="s">
        <v>60</v>
      </c>
      <c r="F47" s="123">
        <f t="shared" ref="F47:O47" si="17">SUM(F45:F46)</f>
        <v>0</v>
      </c>
      <c r="G47" s="124">
        <f t="shared" si="17"/>
        <v>0</v>
      </c>
      <c r="H47" s="123">
        <f t="shared" si="17"/>
        <v>0</v>
      </c>
      <c r="I47" s="124">
        <f t="shared" si="17"/>
        <v>0</v>
      </c>
      <c r="J47" s="123">
        <f t="shared" si="17"/>
        <v>0</v>
      </c>
      <c r="K47" s="124">
        <f t="shared" si="17"/>
        <v>0</v>
      </c>
      <c r="L47" s="123">
        <f t="shared" si="17"/>
        <v>0</v>
      </c>
      <c r="M47" s="124">
        <f t="shared" si="17"/>
        <v>0</v>
      </c>
      <c r="N47" s="123">
        <f t="shared" si="17"/>
        <v>0</v>
      </c>
      <c r="O47" s="124">
        <f t="shared" si="17"/>
        <v>0</v>
      </c>
      <c r="P47" s="125"/>
      <c r="Q47" s="123">
        <f>SUM(Q45:Q46)</f>
        <v>0</v>
      </c>
      <c r="R47" s="126">
        <f t="shared" ref="R47" si="18">SUM(R45:R46)</f>
        <v>0</v>
      </c>
      <c r="S47" s="81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</row>
    <row r="48" spans="1:171" s="73" customFormat="1" x14ac:dyDescent="0.2">
      <c r="A48" s="67"/>
      <c r="B48" s="289"/>
      <c r="C48" s="240" t="s">
        <v>12</v>
      </c>
      <c r="D48" s="242" t="s">
        <v>85</v>
      </c>
      <c r="E48" s="127" t="s">
        <v>57</v>
      </c>
      <c r="F48" s="128" t="str">
        <f>IF('Ano 1'!$L36&gt;0,'Ano 1'!$L36,"0,0")</f>
        <v>0,0</v>
      </c>
      <c r="G48" s="129" t="str">
        <f>IF('Ano 1'!$M36&gt;0,'Ano 1'!$M36,"0,0")</f>
        <v>0,0</v>
      </c>
      <c r="H48" s="128" t="str">
        <f>IF('Ano 2'!$L36&gt;0,'Ano 2'!$L36,"0,0")</f>
        <v>0,0</v>
      </c>
      <c r="I48" s="129" t="str">
        <f>IF('Ano 2'!$M36&gt;0,'Ano 2'!$M36,"0,0")</f>
        <v>0,0</v>
      </c>
      <c r="J48" s="128" t="str">
        <f>IF('Ano 3'!$L36&gt;0,'Ano 3'!$L36,"0,0")</f>
        <v>0,0</v>
      </c>
      <c r="K48" s="129" t="str">
        <f>IF('Ano 3'!$M36&gt;0,'Ano 3'!$M36,"0,0")</f>
        <v>0,0</v>
      </c>
      <c r="L48" s="128" t="str">
        <f>IF('Ano 4'!$L36&gt;0,'Ano 4'!$L36,"0,0")</f>
        <v>0,0</v>
      </c>
      <c r="M48" s="129" t="str">
        <f>IF('Ano 4'!$M36&gt;0,'Ano 4'!$M36,"0,0")</f>
        <v>0,0</v>
      </c>
      <c r="N48" s="128" t="str">
        <f>IF('Ano 5'!$L36&gt;0,'Ano 5'!$L36,"0,0")</f>
        <v>0,0</v>
      </c>
      <c r="O48" s="129" t="str">
        <f>IF('Ano 5'!$M36&gt;0,'Ano 5'!$M36,"0,0")</f>
        <v>0,0</v>
      </c>
      <c r="P48" s="120"/>
      <c r="Q48" s="128">
        <f>SUM(F48+H48+J48+L48+N48)</f>
        <v>0</v>
      </c>
      <c r="R48" s="130">
        <f>SUM(G48+I48+K48+M48+O48)</f>
        <v>0</v>
      </c>
      <c r="S48" s="81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</row>
    <row r="49" spans="1:171" s="73" customFormat="1" x14ac:dyDescent="0.2">
      <c r="A49" s="67"/>
      <c r="B49" s="289"/>
      <c r="C49" s="240"/>
      <c r="D49" s="242"/>
      <c r="E49" s="117" t="s">
        <v>58</v>
      </c>
      <c r="F49" s="118" t="str">
        <f>IF('Ano 1'!$L37&gt;0,'Ano 1'!$L37,"0,0")</f>
        <v>0,0</v>
      </c>
      <c r="G49" s="119" t="str">
        <f>IF('Ano 1'!$M37&gt;0,'Ano 1'!$M37,"0,0")</f>
        <v>0,0</v>
      </c>
      <c r="H49" s="118" t="str">
        <f>IF('Ano 2'!$L37&gt;0,'Ano 2'!$L37,"0,0")</f>
        <v>0,0</v>
      </c>
      <c r="I49" s="119" t="str">
        <f>IF('Ano 2'!$M37&gt;0,'Ano 2'!$M37,"0,0")</f>
        <v>0,0</v>
      </c>
      <c r="J49" s="118" t="str">
        <f>IF('Ano 3'!$L37&gt;0,'Ano 3'!$L37,"0,0")</f>
        <v>0,0</v>
      </c>
      <c r="K49" s="119" t="str">
        <f>IF('Ano 3'!$M37&gt;0,'Ano 3'!$M37,"0,0")</f>
        <v>0,0</v>
      </c>
      <c r="L49" s="118" t="str">
        <f>IF('Ano 4'!$L37&gt;0,'Ano 4'!$L37,"0,0")</f>
        <v>0,0</v>
      </c>
      <c r="M49" s="119" t="str">
        <f>IF('Ano 4'!$M37&gt;0,'Ano 4'!$M37,"0,0")</f>
        <v>0,0</v>
      </c>
      <c r="N49" s="118" t="str">
        <f>IF('Ano 5'!$L37&gt;0,'Ano 5'!$L37,"0,0")</f>
        <v>0,0</v>
      </c>
      <c r="O49" s="119" t="str">
        <f>IF('Ano 5'!$M37&gt;0,'Ano 5'!$M37,"0,0")</f>
        <v>0,0</v>
      </c>
      <c r="P49" s="120"/>
      <c r="Q49" s="118">
        <f>SUM(F49+H49+J49+L49+N49)</f>
        <v>0</v>
      </c>
      <c r="R49" s="121">
        <f>SUM(G49+I49+K49+M49+O49)</f>
        <v>0</v>
      </c>
      <c r="S49" s="81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</row>
    <row r="50" spans="1:171" s="73" customFormat="1" x14ac:dyDescent="0.2">
      <c r="A50" s="67"/>
      <c r="B50" s="289"/>
      <c r="C50" s="240"/>
      <c r="D50" s="242"/>
      <c r="E50" s="131" t="s">
        <v>60</v>
      </c>
      <c r="F50" s="123">
        <f t="shared" ref="F50:O50" si="19">SUM(F48:F49)</f>
        <v>0</v>
      </c>
      <c r="G50" s="124">
        <f t="shared" si="19"/>
        <v>0</v>
      </c>
      <c r="H50" s="123">
        <f t="shared" si="19"/>
        <v>0</v>
      </c>
      <c r="I50" s="124">
        <f t="shared" si="19"/>
        <v>0</v>
      </c>
      <c r="J50" s="123">
        <f t="shared" si="19"/>
        <v>0</v>
      </c>
      <c r="K50" s="124">
        <f t="shared" si="19"/>
        <v>0</v>
      </c>
      <c r="L50" s="123">
        <f t="shared" si="19"/>
        <v>0</v>
      </c>
      <c r="M50" s="124">
        <f t="shared" si="19"/>
        <v>0</v>
      </c>
      <c r="N50" s="123">
        <f t="shared" si="19"/>
        <v>0</v>
      </c>
      <c r="O50" s="124">
        <f t="shared" si="19"/>
        <v>0</v>
      </c>
      <c r="P50" s="125"/>
      <c r="Q50" s="123">
        <f>SUM(Q48:Q49)</f>
        <v>0</v>
      </c>
      <c r="R50" s="126">
        <f t="shared" ref="R50" si="20">SUM(R48:R49)</f>
        <v>0</v>
      </c>
      <c r="S50" s="81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</row>
    <row r="51" spans="1:171" s="73" customFormat="1" x14ac:dyDescent="0.2">
      <c r="A51" s="67"/>
      <c r="B51" s="289"/>
      <c r="C51" s="240" t="s">
        <v>13</v>
      </c>
      <c r="D51" s="242" t="s">
        <v>14</v>
      </c>
      <c r="E51" s="127" t="s">
        <v>57</v>
      </c>
      <c r="F51" s="128" t="str">
        <f>IF('Ano 1'!$L39&gt;0,'Ano 1'!$L39,"0,0")</f>
        <v>0,0</v>
      </c>
      <c r="G51" s="129" t="str">
        <f>IF('Ano 1'!$M39&gt;0,'Ano 1'!$M39,"0,0")</f>
        <v>0,0</v>
      </c>
      <c r="H51" s="128" t="str">
        <f>IF('Ano 2'!$L39&gt;0,'Ano 2'!$L39,"0,0")</f>
        <v>0,0</v>
      </c>
      <c r="I51" s="129" t="str">
        <f>IF('Ano 2'!$M39&gt;0,'Ano 2'!$M39,"0,0")</f>
        <v>0,0</v>
      </c>
      <c r="J51" s="128" t="str">
        <f>IF('Ano 3'!$L39&gt;0,'Ano 3'!$L39,"0,0")</f>
        <v>0,0</v>
      </c>
      <c r="K51" s="129" t="str">
        <f>IF('Ano 3'!$M39&gt;0,'Ano 3'!$M39,"0,0")</f>
        <v>0,0</v>
      </c>
      <c r="L51" s="128" t="str">
        <f>IF('Ano 4'!$L39&gt;0,'Ano 4'!$L39,"0,0")</f>
        <v>0,0</v>
      </c>
      <c r="M51" s="129" t="str">
        <f>IF('Ano 4'!$M39&gt;0,'Ano 4'!$M39,"0,0")</f>
        <v>0,0</v>
      </c>
      <c r="N51" s="128" t="str">
        <f>IF('Ano 5'!$L39&gt;0,'Ano 5'!$L39,"0,0")</f>
        <v>0,0</v>
      </c>
      <c r="O51" s="129" t="str">
        <f>IF('Ano 5'!$M39&gt;0,'Ano 5'!$M39,"0,0")</f>
        <v>0,0</v>
      </c>
      <c r="P51" s="120"/>
      <c r="Q51" s="128">
        <f>SUM(F51+H51+J51+L51+N51)</f>
        <v>0</v>
      </c>
      <c r="R51" s="130">
        <f>SUM(G51+I51+K51+M51+O51)</f>
        <v>0</v>
      </c>
      <c r="S51" s="81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</row>
    <row r="52" spans="1:171" s="73" customFormat="1" x14ac:dyDescent="0.2">
      <c r="A52" s="67"/>
      <c r="B52" s="289"/>
      <c r="C52" s="240"/>
      <c r="D52" s="242"/>
      <c r="E52" s="117" t="s">
        <v>58</v>
      </c>
      <c r="F52" s="118" t="str">
        <f>IF('Ano 1'!$L40&gt;0,'Ano 1'!$L40,"0,0")</f>
        <v>0,0</v>
      </c>
      <c r="G52" s="119" t="str">
        <f>IF('Ano 1'!$M40&gt;0,'Ano 1'!$M40,"0,0")</f>
        <v>0,0</v>
      </c>
      <c r="H52" s="118" t="str">
        <f>IF('Ano 2'!$L40&gt;0,'Ano 2'!$L40,"0,0")</f>
        <v>0,0</v>
      </c>
      <c r="I52" s="119" t="str">
        <f>IF('Ano 2'!$M40&gt;0,'Ano 2'!$M40,"0,0")</f>
        <v>0,0</v>
      </c>
      <c r="J52" s="118" t="str">
        <f>IF('Ano 3'!$L40&gt;0,'Ano 3'!$L40,"0,0")</f>
        <v>0,0</v>
      </c>
      <c r="K52" s="119" t="str">
        <f>IF('Ano 3'!$M40&gt;0,'Ano 3'!$M40,"0,0")</f>
        <v>0,0</v>
      </c>
      <c r="L52" s="118" t="str">
        <f>IF('Ano 4'!$L40&gt;0,'Ano 4'!$L40,"0,0")</f>
        <v>0,0</v>
      </c>
      <c r="M52" s="119" t="str">
        <f>IF('Ano 4'!$M40&gt;0,'Ano 4'!$M40,"0,0")</f>
        <v>0,0</v>
      </c>
      <c r="N52" s="118" t="str">
        <f>IF('Ano 5'!$L40&gt;0,'Ano 5'!$L40,"0,0")</f>
        <v>0,0</v>
      </c>
      <c r="O52" s="119" t="str">
        <f>IF('Ano 5'!$M40&gt;0,'Ano 5'!$M40,"0,0")</f>
        <v>0,0</v>
      </c>
      <c r="P52" s="120"/>
      <c r="Q52" s="118">
        <f>SUM(F52+H52+J52+L52+N52)</f>
        <v>0</v>
      </c>
      <c r="R52" s="121">
        <f>SUM(G52+I52+K52+M52+O52)</f>
        <v>0</v>
      </c>
      <c r="S52" s="81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</row>
    <row r="53" spans="1:171" s="73" customFormat="1" ht="13.5" thickBot="1" x14ac:dyDescent="0.25">
      <c r="A53" s="67"/>
      <c r="B53" s="289"/>
      <c r="C53" s="241"/>
      <c r="D53" s="243"/>
      <c r="E53" s="132" t="s">
        <v>60</v>
      </c>
      <c r="F53" s="133">
        <f t="shared" ref="F53:O53" si="21">SUM(F51:F52)</f>
        <v>0</v>
      </c>
      <c r="G53" s="134">
        <f t="shared" si="21"/>
        <v>0</v>
      </c>
      <c r="H53" s="133">
        <f t="shared" si="21"/>
        <v>0</v>
      </c>
      <c r="I53" s="134">
        <f t="shared" si="21"/>
        <v>0</v>
      </c>
      <c r="J53" s="133">
        <f t="shared" si="21"/>
        <v>0</v>
      </c>
      <c r="K53" s="134">
        <f t="shared" si="21"/>
        <v>0</v>
      </c>
      <c r="L53" s="133">
        <f t="shared" si="21"/>
        <v>0</v>
      </c>
      <c r="M53" s="134">
        <f t="shared" si="21"/>
        <v>0</v>
      </c>
      <c r="N53" s="133">
        <f t="shared" si="21"/>
        <v>0</v>
      </c>
      <c r="O53" s="134">
        <f t="shared" si="21"/>
        <v>0</v>
      </c>
      <c r="P53" s="120"/>
      <c r="Q53" s="133">
        <f>SUM(Q51:Q52)</f>
        <v>0</v>
      </c>
      <c r="R53" s="135">
        <f t="shared" ref="R53" si="22">SUM(R51:R52)</f>
        <v>0</v>
      </c>
      <c r="S53" s="81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</row>
    <row r="54" spans="1:171" s="73" customFormat="1" x14ac:dyDescent="0.2">
      <c r="A54" s="67"/>
      <c r="B54" s="289"/>
      <c r="C54" s="222" t="s">
        <v>55</v>
      </c>
      <c r="D54" s="223"/>
      <c r="E54" s="136" t="s">
        <v>57</v>
      </c>
      <c r="F54" s="137">
        <f>SUM(F24,F27,F30,F33,F36,F39,F42,F45,F48,F51)</f>
        <v>0</v>
      </c>
      <c r="G54" s="138">
        <f t="shared" ref="G54:G55" si="23">SUM(G24,G27,G30,G33,G36,G39,G42,G45,G48,G51)</f>
        <v>0</v>
      </c>
      <c r="H54" s="137">
        <f t="shared" ref="H54:O54" si="24">SUM(H24,H27,H30,H33,H36,H39,H42,H45,H48,H51)</f>
        <v>0</v>
      </c>
      <c r="I54" s="138">
        <f t="shared" si="24"/>
        <v>0</v>
      </c>
      <c r="J54" s="137">
        <f t="shared" si="24"/>
        <v>0</v>
      </c>
      <c r="K54" s="138">
        <f t="shared" si="24"/>
        <v>0</v>
      </c>
      <c r="L54" s="137">
        <f t="shared" si="24"/>
        <v>0</v>
      </c>
      <c r="M54" s="138">
        <f t="shared" si="24"/>
        <v>0</v>
      </c>
      <c r="N54" s="137">
        <f t="shared" si="24"/>
        <v>0</v>
      </c>
      <c r="O54" s="138">
        <f t="shared" si="24"/>
        <v>0</v>
      </c>
      <c r="P54" s="120"/>
      <c r="Q54" s="137">
        <f>SUM(Q24,Q27,Q30,Q33,Q36,Q39,Q42,Q45,Q48,Q51)</f>
        <v>0</v>
      </c>
      <c r="R54" s="139">
        <f>SUM(R24,R27,R30,R33,R36,R39,R42,R45,R48,R51)</f>
        <v>0</v>
      </c>
      <c r="S54" s="81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</row>
    <row r="55" spans="1:171" s="73" customFormat="1" ht="12.75" customHeight="1" x14ac:dyDescent="0.2">
      <c r="A55" s="67"/>
      <c r="B55" s="289"/>
      <c r="C55" s="224"/>
      <c r="D55" s="225"/>
      <c r="E55" s="140" t="s">
        <v>58</v>
      </c>
      <c r="F55" s="141">
        <f>SUM(F25,F28,F31,F34,F37,F40,F43,F46,F49,F52)</f>
        <v>0</v>
      </c>
      <c r="G55" s="142">
        <f t="shared" si="23"/>
        <v>0</v>
      </c>
      <c r="H55" s="141">
        <f t="shared" ref="H55:O55" si="25">SUM(H25,H28,H31,H34,H37,H40,H43,H46,H49,H52)</f>
        <v>0</v>
      </c>
      <c r="I55" s="142">
        <f t="shared" si="25"/>
        <v>0</v>
      </c>
      <c r="J55" s="141">
        <f t="shared" si="25"/>
        <v>0</v>
      </c>
      <c r="K55" s="142">
        <f t="shared" si="25"/>
        <v>0</v>
      </c>
      <c r="L55" s="141">
        <f t="shared" si="25"/>
        <v>0</v>
      </c>
      <c r="M55" s="142">
        <f t="shared" si="25"/>
        <v>0</v>
      </c>
      <c r="N55" s="141">
        <f t="shared" si="25"/>
        <v>0</v>
      </c>
      <c r="O55" s="142">
        <f t="shared" si="25"/>
        <v>0</v>
      </c>
      <c r="P55" s="120"/>
      <c r="Q55" s="141">
        <f>SUM(Q25,Q28,Q31,Q34,Q37,Q40,Q43,Q46,Q49,Q52)</f>
        <v>0</v>
      </c>
      <c r="R55" s="143">
        <f>SUM(R25,R28,R31,R34,R37,R40,R43,R46,R49,R52)</f>
        <v>0</v>
      </c>
      <c r="S55" s="81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</row>
    <row r="56" spans="1:171" s="73" customFormat="1" ht="13.5" customHeight="1" thickBot="1" x14ac:dyDescent="0.25">
      <c r="A56" s="67"/>
      <c r="B56" s="290"/>
      <c r="C56" s="226"/>
      <c r="D56" s="227"/>
      <c r="E56" s="160" t="s">
        <v>60</v>
      </c>
      <c r="F56" s="144">
        <f>SUM(F54:F55)</f>
        <v>0</v>
      </c>
      <c r="G56" s="145">
        <f t="shared" ref="G56" si="26">SUM(G54:G55)</f>
        <v>0</v>
      </c>
      <c r="H56" s="144">
        <f t="shared" ref="H56:O56" si="27">SUM(H54:H55)</f>
        <v>0</v>
      </c>
      <c r="I56" s="145">
        <f t="shared" si="27"/>
        <v>0</v>
      </c>
      <c r="J56" s="144">
        <f t="shared" si="27"/>
        <v>0</v>
      </c>
      <c r="K56" s="145">
        <f t="shared" si="27"/>
        <v>0</v>
      </c>
      <c r="L56" s="144">
        <f t="shared" si="27"/>
        <v>0</v>
      </c>
      <c r="M56" s="145">
        <f t="shared" si="27"/>
        <v>0</v>
      </c>
      <c r="N56" s="144">
        <f t="shared" si="27"/>
        <v>0</v>
      </c>
      <c r="O56" s="145">
        <f t="shared" si="27"/>
        <v>0</v>
      </c>
      <c r="P56" s="147"/>
      <c r="Q56" s="146">
        <f>SUM(Q54:Q55)</f>
        <v>0</v>
      </c>
      <c r="R56" s="148">
        <f>SUM(R54:R55)</f>
        <v>0</v>
      </c>
      <c r="S56" s="81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</row>
    <row r="57" spans="1:171" s="72" customFormat="1" ht="13.5" thickTop="1" x14ac:dyDescent="0.2">
      <c r="A57" s="81"/>
      <c r="B57" s="299" t="s">
        <v>75</v>
      </c>
      <c r="C57" s="238" t="s">
        <v>15</v>
      </c>
      <c r="D57" s="239" t="s">
        <v>16</v>
      </c>
      <c r="E57" s="149" t="s">
        <v>57</v>
      </c>
      <c r="F57" s="150" t="str">
        <f>IF('Ano 1'!$L45&gt;0,'Ano 1'!$L45,"0,0")</f>
        <v>0,0</v>
      </c>
      <c r="G57" s="151" t="str">
        <f>IF('Ano 1'!$M45&gt;0,'Ano 1'!$M45,"0,0")</f>
        <v>0,0</v>
      </c>
      <c r="H57" s="150" t="str">
        <f>IF('Ano 2'!$L45&gt;0,'Ano 2'!$L45,"0,0")</f>
        <v>0,0</v>
      </c>
      <c r="I57" s="151" t="str">
        <f>IF('Ano 2'!$M45&gt;0,'Ano 2'!$M45,"0,0")</f>
        <v>0,0</v>
      </c>
      <c r="J57" s="150" t="str">
        <f>IF('Ano 3'!$L45&gt;0,'Ano 3'!$L45,"0,0")</f>
        <v>0,0</v>
      </c>
      <c r="K57" s="151" t="str">
        <f>IF('Ano 3'!$M45&gt;0,'Ano 3'!$M45,"0,0")</f>
        <v>0,0</v>
      </c>
      <c r="L57" s="150" t="str">
        <f>IF('Ano 4'!$L45&gt;0,'Ano 4'!$L45,"0,0")</f>
        <v>0,0</v>
      </c>
      <c r="M57" s="151" t="str">
        <f>IF('Ano 4'!$M45&gt;0,'Ano 4'!$M45,"0,0")</f>
        <v>0,0</v>
      </c>
      <c r="N57" s="150" t="str">
        <f>IF('Ano 5'!$L45&gt;0,'Ano 5'!$L45,"0,0")</f>
        <v>0,0</v>
      </c>
      <c r="O57" s="151" t="str">
        <f>IF('Ano 5'!$M45&gt;0,'Ano 5'!$M45,"0,0")</f>
        <v>0,0</v>
      </c>
      <c r="P57" s="152"/>
      <c r="Q57" s="150">
        <f>SUM(F57+H57+J57+L57+N57)</f>
        <v>0</v>
      </c>
      <c r="R57" s="153">
        <f>SUM(G57+I57+K57+M57+O57)</f>
        <v>0</v>
      </c>
      <c r="S57" s="81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</row>
    <row r="58" spans="1:171" s="72" customFormat="1" x14ac:dyDescent="0.2">
      <c r="A58" s="81"/>
      <c r="B58" s="289"/>
      <c r="C58" s="236"/>
      <c r="D58" s="237"/>
      <c r="E58" s="117" t="s">
        <v>58</v>
      </c>
      <c r="F58" s="118" t="str">
        <f>IF('Ano 1'!$L46&gt;0,'Ano 1'!$L46,"0,0")</f>
        <v>0,0</v>
      </c>
      <c r="G58" s="119" t="str">
        <f>IF('Ano 1'!$M46&gt;0,'Ano 1'!$M46,"0,0")</f>
        <v>0,0</v>
      </c>
      <c r="H58" s="118" t="str">
        <f>IF('Ano 2'!$L46&gt;0,'Ano 2'!$L46,"0,0")</f>
        <v>0,0</v>
      </c>
      <c r="I58" s="119" t="str">
        <f>IF('Ano 2'!$M46&gt;0,'Ano 2'!$M46,"0,0")</f>
        <v>0,0</v>
      </c>
      <c r="J58" s="118" t="str">
        <f>IF('Ano 3'!$L46&gt;0,'Ano 3'!$L46,"0,0")</f>
        <v>0,0</v>
      </c>
      <c r="K58" s="119" t="str">
        <f>IF('Ano 3'!$M46&gt;0,'Ano 3'!$M46,"0,0")</f>
        <v>0,0</v>
      </c>
      <c r="L58" s="118" t="str">
        <f>IF('Ano 4'!$L46&gt;0,'Ano 4'!$L46,"0,0")</f>
        <v>0,0</v>
      </c>
      <c r="M58" s="119" t="str">
        <f>IF('Ano 4'!$M46&gt;0,'Ano 4'!$M46,"0,0")</f>
        <v>0,0</v>
      </c>
      <c r="N58" s="118" t="str">
        <f>IF('Ano 5'!$L46&gt;0,'Ano 5'!$L46,"0,0")</f>
        <v>0,0</v>
      </c>
      <c r="O58" s="119" t="str">
        <f>IF('Ano 5'!$M46&gt;0,'Ano 5'!$M46,"0,0")</f>
        <v>0,0</v>
      </c>
      <c r="P58" s="120"/>
      <c r="Q58" s="118">
        <f>SUM(F58+H58+J58+L58+N58)</f>
        <v>0</v>
      </c>
      <c r="R58" s="121">
        <f>SUM(G58+I58+K58+M58+O58)</f>
        <v>0</v>
      </c>
      <c r="S58" s="81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</row>
    <row r="59" spans="1:171" s="72" customFormat="1" x14ac:dyDescent="0.2">
      <c r="A59" s="81"/>
      <c r="B59" s="289"/>
      <c r="C59" s="236"/>
      <c r="D59" s="237"/>
      <c r="E59" s="131" t="s">
        <v>60</v>
      </c>
      <c r="F59" s="123">
        <f t="shared" ref="F59:O59" si="28">SUM(F57:F58)</f>
        <v>0</v>
      </c>
      <c r="G59" s="124">
        <f t="shared" si="28"/>
        <v>0</v>
      </c>
      <c r="H59" s="123">
        <f t="shared" si="28"/>
        <v>0</v>
      </c>
      <c r="I59" s="124">
        <f t="shared" si="28"/>
        <v>0</v>
      </c>
      <c r="J59" s="123">
        <f t="shared" si="28"/>
        <v>0</v>
      </c>
      <c r="K59" s="124">
        <f t="shared" si="28"/>
        <v>0</v>
      </c>
      <c r="L59" s="123">
        <f t="shared" si="28"/>
        <v>0</v>
      </c>
      <c r="M59" s="124">
        <f t="shared" si="28"/>
        <v>0</v>
      </c>
      <c r="N59" s="123">
        <f t="shared" si="28"/>
        <v>0</v>
      </c>
      <c r="O59" s="124">
        <f t="shared" si="28"/>
        <v>0</v>
      </c>
      <c r="P59" s="125"/>
      <c r="Q59" s="123">
        <f>SUM(Q57:Q58)</f>
        <v>0</v>
      </c>
      <c r="R59" s="126">
        <f t="shared" ref="R59" si="29">SUM(R57:R58)</f>
        <v>0</v>
      </c>
      <c r="S59" s="81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</row>
    <row r="60" spans="1:171" s="72" customFormat="1" x14ac:dyDescent="0.2">
      <c r="A60" s="81"/>
      <c r="B60" s="289"/>
      <c r="C60" s="236" t="s">
        <v>17</v>
      </c>
      <c r="D60" s="237" t="s">
        <v>86</v>
      </c>
      <c r="E60" s="127" t="s">
        <v>57</v>
      </c>
      <c r="F60" s="128" t="str">
        <f>IF('Ano 1'!$L48&gt;0,'Ano 1'!$L48,"0,0")</f>
        <v>0,0</v>
      </c>
      <c r="G60" s="129" t="str">
        <f>IF('Ano 1'!$M48&gt;0,'Ano 1'!$M48,"0,0")</f>
        <v>0,0</v>
      </c>
      <c r="H60" s="128" t="str">
        <f>IF('Ano 2'!$L48&gt;0,'Ano 2'!$L48,"0,0")</f>
        <v>0,0</v>
      </c>
      <c r="I60" s="129" t="str">
        <f>IF('Ano 2'!$M48&gt;0,'Ano 2'!$M48,"0,0")</f>
        <v>0,0</v>
      </c>
      <c r="J60" s="128" t="str">
        <f>IF('Ano 3'!$L48&gt;0,'Ano 3'!$L48,"0,0")</f>
        <v>0,0</v>
      </c>
      <c r="K60" s="129" t="str">
        <f>IF('Ano 3'!$M48&gt;0,'Ano 3'!$M48,"0,0")</f>
        <v>0,0</v>
      </c>
      <c r="L60" s="128" t="str">
        <f>IF('Ano 4'!$L48&gt;0,'Ano 4'!$L48,"0,0")</f>
        <v>0,0</v>
      </c>
      <c r="M60" s="129" t="str">
        <f>IF('Ano 4'!$M48&gt;0,'Ano 4'!$M48,"0,0")</f>
        <v>0,0</v>
      </c>
      <c r="N60" s="128" t="str">
        <f>IF('Ano 5'!$L48&gt;0,'Ano 5'!$L48,"0,0")</f>
        <v>0,0</v>
      </c>
      <c r="O60" s="129" t="str">
        <f>IF('Ano 5'!$M48&gt;0,'Ano 5'!$M48,"0,0")</f>
        <v>0,0</v>
      </c>
      <c r="P60" s="120"/>
      <c r="Q60" s="128">
        <f>SUM(F60+H60+J60+L60+N60)</f>
        <v>0</v>
      </c>
      <c r="R60" s="130">
        <f>SUM(G60+I60+K60+M60+O60)</f>
        <v>0</v>
      </c>
      <c r="S60" s="81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</row>
    <row r="61" spans="1:171" s="72" customFormat="1" x14ac:dyDescent="0.2">
      <c r="A61" s="81"/>
      <c r="B61" s="289"/>
      <c r="C61" s="236"/>
      <c r="D61" s="237"/>
      <c r="E61" s="117" t="s">
        <v>58</v>
      </c>
      <c r="F61" s="118" t="str">
        <f>IF('Ano 1'!$L49&gt;0,'Ano 1'!$L49,"0,0")</f>
        <v>0,0</v>
      </c>
      <c r="G61" s="119" t="str">
        <f>IF('Ano 1'!$M49&gt;0,'Ano 1'!$M49,"0,0")</f>
        <v>0,0</v>
      </c>
      <c r="H61" s="118" t="str">
        <f>IF('Ano 2'!$L49&gt;0,'Ano 2'!$L49,"0,0")</f>
        <v>0,0</v>
      </c>
      <c r="I61" s="119" t="str">
        <f>IF('Ano 2'!$M49&gt;0,'Ano 2'!$M49,"0,0")</f>
        <v>0,0</v>
      </c>
      <c r="J61" s="118" t="str">
        <f>IF('Ano 3'!$L49&gt;0,'Ano 3'!$L49,"0,0")</f>
        <v>0,0</v>
      </c>
      <c r="K61" s="119" t="str">
        <f>IF('Ano 3'!$M49&gt;0,'Ano 3'!$M49,"0,0")</f>
        <v>0,0</v>
      </c>
      <c r="L61" s="118" t="str">
        <f>IF('Ano 4'!$L49&gt;0,'Ano 4'!$L49,"0,0")</f>
        <v>0,0</v>
      </c>
      <c r="M61" s="119" t="str">
        <f>IF('Ano 4'!$M49&gt;0,'Ano 4'!$M49,"0,0")</f>
        <v>0,0</v>
      </c>
      <c r="N61" s="118" t="str">
        <f>IF('Ano 5'!$L49&gt;0,'Ano 5'!$L49,"0,0")</f>
        <v>0,0</v>
      </c>
      <c r="O61" s="119" t="str">
        <f>IF('Ano 5'!$M49&gt;0,'Ano 5'!$M49,"0,0")</f>
        <v>0,0</v>
      </c>
      <c r="P61" s="120"/>
      <c r="Q61" s="118">
        <f>SUM(F61+H61+J61+L61+N61)</f>
        <v>0</v>
      </c>
      <c r="R61" s="121">
        <f>SUM(G61+I61+K61+M61+O61)</f>
        <v>0</v>
      </c>
      <c r="S61" s="81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</row>
    <row r="62" spans="1:171" s="72" customFormat="1" x14ac:dyDescent="0.2">
      <c r="A62" s="81"/>
      <c r="B62" s="289"/>
      <c r="C62" s="236"/>
      <c r="D62" s="237"/>
      <c r="E62" s="131" t="s">
        <v>60</v>
      </c>
      <c r="F62" s="123">
        <f t="shared" ref="F62:O62" si="30">SUM(F60:F61)</f>
        <v>0</v>
      </c>
      <c r="G62" s="124">
        <f t="shared" si="30"/>
        <v>0</v>
      </c>
      <c r="H62" s="123">
        <f t="shared" si="30"/>
        <v>0</v>
      </c>
      <c r="I62" s="124">
        <f t="shared" si="30"/>
        <v>0</v>
      </c>
      <c r="J62" s="123">
        <f t="shared" si="30"/>
        <v>0</v>
      </c>
      <c r="K62" s="124">
        <f t="shared" si="30"/>
        <v>0</v>
      </c>
      <c r="L62" s="123">
        <f t="shared" si="30"/>
        <v>0</v>
      </c>
      <c r="M62" s="124">
        <f t="shared" si="30"/>
        <v>0</v>
      </c>
      <c r="N62" s="123">
        <f t="shared" si="30"/>
        <v>0</v>
      </c>
      <c r="O62" s="124">
        <f t="shared" si="30"/>
        <v>0</v>
      </c>
      <c r="P62" s="125"/>
      <c r="Q62" s="123">
        <f>SUM(Q60:Q61)</f>
        <v>0</v>
      </c>
      <c r="R62" s="126">
        <f>SUM(R60:R61)</f>
        <v>0</v>
      </c>
      <c r="S62" s="81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</row>
    <row r="63" spans="1:171" s="72" customFormat="1" x14ac:dyDescent="0.2">
      <c r="A63" s="81"/>
      <c r="B63" s="289"/>
      <c r="C63" s="154" t="s">
        <v>18</v>
      </c>
      <c r="D63" s="155" t="s">
        <v>87</v>
      </c>
      <c r="E63" s="131" t="s">
        <v>60</v>
      </c>
      <c r="F63" s="123" t="str">
        <f>IF('Ano 1'!$L51&gt;0,'Ano 1'!$L51,"0,0")</f>
        <v>0,0</v>
      </c>
      <c r="G63" s="124" t="str">
        <f>IF('Ano 1'!$M51&gt;0,'Ano 1'!$M51,"0,0")</f>
        <v>0,0</v>
      </c>
      <c r="H63" s="123" t="str">
        <f>IF('Ano 2'!$L51&gt;0,'Ano 2'!$L51,"0,0")</f>
        <v>0,0</v>
      </c>
      <c r="I63" s="124" t="str">
        <f>IF('Ano 2'!$M51&gt;0,'Ano 2'!$M51,"0,0")</f>
        <v>0,0</v>
      </c>
      <c r="J63" s="123" t="str">
        <f>IF('Ano 3'!$L51&gt;0,'Ano 3'!$L51,"0,0")</f>
        <v>0,0</v>
      </c>
      <c r="K63" s="124" t="str">
        <f>IF('Ano 3'!$M51&gt;0,'Ano 3'!$M51,"0,0")</f>
        <v>0,0</v>
      </c>
      <c r="L63" s="123" t="str">
        <f>IF('Ano 4'!$L51&gt;0,'Ano 4'!$L51,"0,0")</f>
        <v>0,0</v>
      </c>
      <c r="M63" s="124" t="str">
        <f>IF('Ano 4'!$M51&gt;0,'Ano 4'!$M51,"0,0")</f>
        <v>0,0</v>
      </c>
      <c r="N63" s="123" t="str">
        <f>IF('Ano 5'!$L51&gt;0,'Ano 5'!$L51,"0,0")</f>
        <v>0,0</v>
      </c>
      <c r="O63" s="124" t="str">
        <f>IF('Ano 5'!$M51&gt;0,'Ano 5'!$M51,"0,0")</f>
        <v>0,0</v>
      </c>
      <c r="P63" s="125"/>
      <c r="Q63" s="156">
        <f>SUM(F63+H63+J63+L63+N63)</f>
        <v>0</v>
      </c>
      <c r="R63" s="157">
        <f>SUM(G63+I63+K63+M63+O63)</f>
        <v>0</v>
      </c>
      <c r="S63" s="81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</row>
    <row r="64" spans="1:171" s="72" customFormat="1" x14ac:dyDescent="0.2">
      <c r="A64" s="81"/>
      <c r="B64" s="289"/>
      <c r="C64" s="154" t="s">
        <v>19</v>
      </c>
      <c r="D64" s="155" t="s">
        <v>88</v>
      </c>
      <c r="E64" s="131" t="s">
        <v>60</v>
      </c>
      <c r="F64" s="123" t="str">
        <f>IF('Ano 1'!$L52&gt;0,'Ano 1'!$L52,"0,0")</f>
        <v>0,0</v>
      </c>
      <c r="G64" s="124" t="str">
        <f>IF('Ano 1'!$M52&gt;0,'Ano 1'!$M52,"0,0")</f>
        <v>0,0</v>
      </c>
      <c r="H64" s="123" t="str">
        <f>IF('Ano 2'!$L52&gt;0,'Ano 2'!$L52,"0,0")</f>
        <v>0,0</v>
      </c>
      <c r="I64" s="124" t="str">
        <f>IF('Ano 2'!$M52&gt;0,'Ano 2'!$M52,"0,0")</f>
        <v>0,0</v>
      </c>
      <c r="J64" s="123" t="str">
        <f>IF('Ano 3'!$L52&gt;0,'Ano 3'!$L52,"0,0")</f>
        <v>0,0</v>
      </c>
      <c r="K64" s="124" t="str">
        <f>IF('Ano 3'!$M52&gt;0,'Ano 3'!$M52,"0,0")</f>
        <v>0,0</v>
      </c>
      <c r="L64" s="123" t="str">
        <f>IF('Ano 4'!$L52&gt;0,'Ano 4'!$L52,"0,0")</f>
        <v>0,0</v>
      </c>
      <c r="M64" s="124" t="str">
        <f>IF('Ano 4'!$M52&gt;0,'Ano 4'!$M52,"0,0")</f>
        <v>0,0</v>
      </c>
      <c r="N64" s="123" t="str">
        <f>IF('Ano 5'!$L52&gt;0,'Ano 5'!$L52,"0,0")</f>
        <v>0,0</v>
      </c>
      <c r="O64" s="124" t="str">
        <f>IF('Ano 5'!$M52&gt;0,'Ano 5'!$M52,"0,0")</f>
        <v>0,0</v>
      </c>
      <c r="P64" s="125"/>
      <c r="Q64" s="156">
        <f t="shared" ref="Q64:Q67" si="31">SUM(F64+H64+J64+L64+N64)</f>
        <v>0</v>
      </c>
      <c r="R64" s="157">
        <f t="shared" ref="R64:R67" si="32">SUM(G64+I64+K64+M64+O64)</f>
        <v>0</v>
      </c>
      <c r="S64" s="81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</row>
    <row r="65" spans="1:171" s="72" customFormat="1" x14ac:dyDescent="0.2">
      <c r="A65" s="81"/>
      <c r="B65" s="289"/>
      <c r="C65" s="154" t="s">
        <v>20</v>
      </c>
      <c r="D65" s="155" t="s">
        <v>158</v>
      </c>
      <c r="E65" s="131" t="s">
        <v>60</v>
      </c>
      <c r="F65" s="123" t="str">
        <f>IF('Ano 1'!$L53&gt;0,'Ano 1'!$L53,"0,0")</f>
        <v>0,0</v>
      </c>
      <c r="G65" s="124" t="str">
        <f>IF('Ano 1'!$M53&gt;0,'Ano 1'!$M53,"0,0")</f>
        <v>0,0</v>
      </c>
      <c r="H65" s="123" t="str">
        <f>IF('Ano 2'!$L53&gt;0,'Ano 2'!$L53,"0,0")</f>
        <v>0,0</v>
      </c>
      <c r="I65" s="124" t="str">
        <f>IF('Ano 2'!$M53&gt;0,'Ano 2'!$M53,"0,0")</f>
        <v>0,0</v>
      </c>
      <c r="J65" s="123" t="str">
        <f>IF('Ano 3'!$L53&gt;0,'Ano 3'!$L53,"0,0")</f>
        <v>0,0</v>
      </c>
      <c r="K65" s="124" t="str">
        <f>IF('Ano 3'!$M53&gt;0,'Ano 3'!$M53,"0,0")</f>
        <v>0,0</v>
      </c>
      <c r="L65" s="123" t="str">
        <f>IF('Ano 4'!$L53&gt;0,'Ano 4'!$L53,"0,0")</f>
        <v>0,0</v>
      </c>
      <c r="M65" s="124" t="str">
        <f>IF('Ano 4'!$M53&gt;0,'Ano 4'!$M53,"0,0")</f>
        <v>0,0</v>
      </c>
      <c r="N65" s="123" t="str">
        <f>IF('Ano 5'!$L53&gt;0,'Ano 5'!$L53,"0,0")</f>
        <v>0,0</v>
      </c>
      <c r="O65" s="124" t="str">
        <f>IF('Ano 5'!$M53&gt;0,'Ano 5'!$M53,"0,0")</f>
        <v>0,0</v>
      </c>
      <c r="P65" s="125"/>
      <c r="Q65" s="156">
        <f t="shared" si="31"/>
        <v>0</v>
      </c>
      <c r="R65" s="157">
        <f t="shared" si="32"/>
        <v>0</v>
      </c>
      <c r="S65" s="81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</row>
    <row r="66" spans="1:171" s="72" customFormat="1" ht="12" customHeight="1" x14ac:dyDescent="0.2">
      <c r="A66" s="81"/>
      <c r="B66" s="289"/>
      <c r="C66" s="154" t="s">
        <v>21</v>
      </c>
      <c r="D66" s="155" t="s">
        <v>127</v>
      </c>
      <c r="E66" s="131" t="s">
        <v>60</v>
      </c>
      <c r="F66" s="123" t="str">
        <f>IF('Ano 1'!$L54&gt;0,'Ano 1'!$L54,"0,0")</f>
        <v>0,0</v>
      </c>
      <c r="G66" s="124" t="str">
        <f>IF('Ano 1'!$M54&gt;0,'Ano 1'!$M54,"0,0")</f>
        <v>0,0</v>
      </c>
      <c r="H66" s="123" t="str">
        <f>IF('Ano 2'!$L54&gt;0,'Ano 2'!$L54,"0,0")</f>
        <v>0,0</v>
      </c>
      <c r="I66" s="124" t="str">
        <f>IF('Ano 2'!$M54&gt;0,'Ano 2'!$M54,"0,0")</f>
        <v>0,0</v>
      </c>
      <c r="J66" s="123" t="str">
        <f>IF('Ano 3'!$L54&gt;0,'Ano 3'!$L54,"0,0")</f>
        <v>0,0</v>
      </c>
      <c r="K66" s="124" t="str">
        <f>IF('Ano 3'!$M54&gt;0,'Ano 3'!$M54,"0,0")</f>
        <v>0,0</v>
      </c>
      <c r="L66" s="123" t="str">
        <f>IF('Ano 4'!$L54&gt;0,'Ano 4'!$L54,"0,0")</f>
        <v>0,0</v>
      </c>
      <c r="M66" s="124" t="str">
        <f>IF('Ano 4'!$M54&gt;0,'Ano 4'!$M54,"0,0")</f>
        <v>0,0</v>
      </c>
      <c r="N66" s="123" t="str">
        <f>IF('Ano 5'!$L54&gt;0,'Ano 5'!$L54,"0,0")</f>
        <v>0,0</v>
      </c>
      <c r="O66" s="124" t="str">
        <f>IF('Ano 5'!$M54&gt;0,'Ano 5'!$M54,"0,0")</f>
        <v>0,0</v>
      </c>
      <c r="P66" s="125"/>
      <c r="Q66" s="156">
        <f>SUM(F66+H66+J66+L66+N66)</f>
        <v>0</v>
      </c>
      <c r="R66" s="157">
        <f t="shared" si="32"/>
        <v>0</v>
      </c>
      <c r="S66" s="81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</row>
    <row r="67" spans="1:171" s="72" customFormat="1" ht="13.5" thickBot="1" x14ac:dyDescent="0.25">
      <c r="A67" s="81"/>
      <c r="B67" s="289"/>
      <c r="C67" s="158" t="s">
        <v>23</v>
      </c>
      <c r="D67" s="159" t="s">
        <v>24</v>
      </c>
      <c r="E67" s="131" t="s">
        <v>60</v>
      </c>
      <c r="F67" s="123" t="str">
        <f>IF('Ano 1'!$L55&gt;0,'Ano 1'!$L55,"0,0")</f>
        <v>0,0</v>
      </c>
      <c r="G67" s="124" t="str">
        <f>IF('Ano 1'!$M55&gt;0,'Ano 1'!$M55,"0,0")</f>
        <v>0,0</v>
      </c>
      <c r="H67" s="123" t="str">
        <f>IF('Ano 2'!$L55&gt;0,'Ano 2'!$L55,"0,0")</f>
        <v>0,0</v>
      </c>
      <c r="I67" s="124" t="str">
        <f>IF('Ano 2'!$M55&gt;0,'Ano 2'!$M55,"0,0")</f>
        <v>0,0</v>
      </c>
      <c r="J67" s="123" t="str">
        <f>IF('Ano 3'!$L55&gt;0,'Ano 3'!$L55,"0,0")</f>
        <v>0,0</v>
      </c>
      <c r="K67" s="124" t="str">
        <f>IF('Ano 3'!$M55&gt;0,'Ano 3'!$M55,"0,0")</f>
        <v>0,0</v>
      </c>
      <c r="L67" s="123" t="str">
        <f>IF('Ano 4'!$L55&gt;0,'Ano 4'!$L55,"0,0")</f>
        <v>0,0</v>
      </c>
      <c r="M67" s="124" t="str">
        <f>IF('Ano 4'!$M55&gt;0,'Ano 4'!$M55,"0,0")</f>
        <v>0,0</v>
      </c>
      <c r="N67" s="123" t="str">
        <f>IF('Ano 5'!$L55&gt;0,'Ano 5'!$L55,"0,0")</f>
        <v>0,0</v>
      </c>
      <c r="O67" s="124" t="str">
        <f>IF('Ano 5'!$M55&gt;0,'Ano 5'!$M55,"0,0")</f>
        <v>0,0</v>
      </c>
      <c r="P67" s="125"/>
      <c r="Q67" s="156">
        <f t="shared" si="31"/>
        <v>0</v>
      </c>
      <c r="R67" s="157">
        <f t="shared" si="32"/>
        <v>0</v>
      </c>
      <c r="S67" s="81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</row>
    <row r="68" spans="1:171" s="72" customFormat="1" ht="12" customHeight="1" x14ac:dyDescent="0.2">
      <c r="A68" s="81"/>
      <c r="B68" s="289"/>
      <c r="C68" s="222" t="s">
        <v>55</v>
      </c>
      <c r="D68" s="223"/>
      <c r="E68" s="136" t="s">
        <v>57</v>
      </c>
      <c r="F68" s="137">
        <f t="shared" ref="F68:G68" si="33">SUM(F57,F60)</f>
        <v>0</v>
      </c>
      <c r="G68" s="138">
        <f t="shared" si="33"/>
        <v>0</v>
      </c>
      <c r="H68" s="137">
        <f t="shared" ref="H68:O68" si="34">SUM(H57,H60)</f>
        <v>0</v>
      </c>
      <c r="I68" s="138">
        <f t="shared" si="34"/>
        <v>0</v>
      </c>
      <c r="J68" s="137">
        <f t="shared" si="34"/>
        <v>0</v>
      </c>
      <c r="K68" s="138">
        <f t="shared" si="34"/>
        <v>0</v>
      </c>
      <c r="L68" s="137">
        <f t="shared" si="34"/>
        <v>0</v>
      </c>
      <c r="M68" s="138">
        <f t="shared" si="34"/>
        <v>0</v>
      </c>
      <c r="N68" s="137">
        <f t="shared" si="34"/>
        <v>0</v>
      </c>
      <c r="O68" s="138">
        <f t="shared" si="34"/>
        <v>0</v>
      </c>
      <c r="P68" s="120"/>
      <c r="Q68" s="137">
        <f>SUM(Q57+Q60)</f>
        <v>0</v>
      </c>
      <c r="R68" s="139">
        <f>SUM(R57,R60)</f>
        <v>0</v>
      </c>
      <c r="S68" s="81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</row>
    <row r="69" spans="1:171" s="72" customFormat="1" ht="12" customHeight="1" x14ac:dyDescent="0.2">
      <c r="A69" s="81"/>
      <c r="B69" s="289"/>
      <c r="C69" s="224"/>
      <c r="D69" s="225"/>
      <c r="E69" s="140" t="s">
        <v>58</v>
      </c>
      <c r="F69" s="141">
        <f t="shared" ref="F69:G69" si="35">SUM(F58,F61)</f>
        <v>0</v>
      </c>
      <c r="G69" s="142">
        <f t="shared" si="35"/>
        <v>0</v>
      </c>
      <c r="H69" s="141">
        <f t="shared" ref="H69:O69" si="36">SUM(H58,H61)</f>
        <v>0</v>
      </c>
      <c r="I69" s="142">
        <f t="shared" si="36"/>
        <v>0</v>
      </c>
      <c r="J69" s="141">
        <f t="shared" si="36"/>
        <v>0</v>
      </c>
      <c r="K69" s="142">
        <f t="shared" si="36"/>
        <v>0</v>
      </c>
      <c r="L69" s="141">
        <f t="shared" si="36"/>
        <v>0</v>
      </c>
      <c r="M69" s="142">
        <f t="shared" si="36"/>
        <v>0</v>
      </c>
      <c r="N69" s="141">
        <f t="shared" si="36"/>
        <v>0</v>
      </c>
      <c r="O69" s="142">
        <f t="shared" si="36"/>
        <v>0</v>
      </c>
      <c r="P69" s="120"/>
      <c r="Q69" s="141">
        <f>SUM(Q58+Q61)</f>
        <v>0</v>
      </c>
      <c r="R69" s="143">
        <f>SUM(R58,R61)</f>
        <v>0</v>
      </c>
      <c r="S69" s="81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</row>
    <row r="70" spans="1:171" s="72" customFormat="1" ht="12.75" customHeight="1" thickBot="1" x14ac:dyDescent="0.25">
      <c r="A70" s="81"/>
      <c r="B70" s="290"/>
      <c r="C70" s="303"/>
      <c r="D70" s="304"/>
      <c r="E70" s="160" t="s">
        <v>60</v>
      </c>
      <c r="F70" s="144">
        <f>SUM(F59,F62,F63:F67)</f>
        <v>0</v>
      </c>
      <c r="G70" s="145">
        <f t="shared" ref="G70" si="37">SUM(G59,G62,G63:G67)</f>
        <v>0</v>
      </c>
      <c r="H70" s="144">
        <f t="shared" ref="H70:O70" si="38">SUM(H59,H62,H63:H67)</f>
        <v>0</v>
      </c>
      <c r="I70" s="145">
        <f t="shared" si="38"/>
        <v>0</v>
      </c>
      <c r="J70" s="144">
        <f t="shared" si="38"/>
        <v>0</v>
      </c>
      <c r="K70" s="145">
        <f t="shared" si="38"/>
        <v>0</v>
      </c>
      <c r="L70" s="144">
        <f t="shared" si="38"/>
        <v>0</v>
      </c>
      <c r="M70" s="145">
        <f t="shared" si="38"/>
        <v>0</v>
      </c>
      <c r="N70" s="144">
        <f t="shared" si="38"/>
        <v>0</v>
      </c>
      <c r="O70" s="145">
        <f t="shared" si="38"/>
        <v>0</v>
      </c>
      <c r="P70" s="147"/>
      <c r="Q70" s="146">
        <f>SUM(Q59+Q62+Q63+Q64+Q65+Q66+Q67)</f>
        <v>0</v>
      </c>
      <c r="R70" s="148">
        <f>SUM(R59+R62+R63+R64+R65+R66+R67)</f>
        <v>0</v>
      </c>
      <c r="S70" s="81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</row>
    <row r="71" spans="1:171" s="72" customFormat="1" ht="13.5" thickTop="1" x14ac:dyDescent="0.2">
      <c r="A71" s="81"/>
      <c r="B71" s="299" t="s">
        <v>76</v>
      </c>
      <c r="C71" s="238" t="s">
        <v>25</v>
      </c>
      <c r="D71" s="239" t="s">
        <v>26</v>
      </c>
      <c r="E71" s="127" t="s">
        <v>57</v>
      </c>
      <c r="F71" s="128" t="str">
        <f>IF('Ano 1'!$L59&gt;0,'Ano 1'!$L59,"0,0")</f>
        <v>0,0</v>
      </c>
      <c r="G71" s="129" t="str">
        <f>IF('Ano 1'!$M59&gt;0,'Ano 1'!$M59,"0,0")</f>
        <v>0,0</v>
      </c>
      <c r="H71" s="128" t="str">
        <f>IF('Ano 2'!$L59&gt;0,'Ano 2'!$L59,"0,0")</f>
        <v>0,0</v>
      </c>
      <c r="I71" s="129" t="str">
        <f>IF('Ano 2'!$M59&gt;0,'Ano 2'!$M59,"0,0")</f>
        <v>0,0</v>
      </c>
      <c r="J71" s="128" t="str">
        <f>IF('Ano 3'!$L59&gt;0,'Ano 3'!$L59,"0,0")</f>
        <v>0,0</v>
      </c>
      <c r="K71" s="129" t="str">
        <f>IF('Ano 3'!$M59&gt;0,'Ano 3'!$M59,"0,0")</f>
        <v>0,0</v>
      </c>
      <c r="L71" s="128" t="str">
        <f>IF('Ano 4'!$L59&gt;0,'Ano 4'!$L59,"0,0")</f>
        <v>0,0</v>
      </c>
      <c r="M71" s="129" t="str">
        <f>IF('Ano 4'!$M59&gt;0,'Ano 4'!$M59,"0,0")</f>
        <v>0,0</v>
      </c>
      <c r="N71" s="128" t="str">
        <f>IF('Ano 5'!$L59&gt;0,'Ano 5'!$L59,"0,0")</f>
        <v>0,0</v>
      </c>
      <c r="O71" s="129" t="str">
        <f>IF('Ano 5'!$M59&gt;0,'Ano 5'!$M59,"0,0")</f>
        <v>0,0</v>
      </c>
      <c r="P71" s="120"/>
      <c r="Q71" s="128">
        <f>SUM(F71+H71+J71+L71+N71)</f>
        <v>0</v>
      </c>
      <c r="R71" s="130">
        <f>SUM(G71+I71+K71+M71+O71)</f>
        <v>0</v>
      </c>
      <c r="S71" s="81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</row>
    <row r="72" spans="1:171" s="72" customFormat="1" x14ac:dyDescent="0.2">
      <c r="A72" s="81"/>
      <c r="B72" s="289"/>
      <c r="C72" s="236"/>
      <c r="D72" s="237"/>
      <c r="E72" s="117" t="s">
        <v>58</v>
      </c>
      <c r="F72" s="118" t="str">
        <f>IF('Ano 1'!$L60&gt;0,'Ano 1'!$L60,"0,0")</f>
        <v>0,0</v>
      </c>
      <c r="G72" s="119" t="str">
        <f>IF('Ano 1'!$M60&gt;0,'Ano 1'!$M60,"0,0")</f>
        <v>0,0</v>
      </c>
      <c r="H72" s="118" t="str">
        <f>IF('Ano 2'!$L60&gt;0,'Ano 2'!$L60,"0,0")</f>
        <v>0,0</v>
      </c>
      <c r="I72" s="119" t="str">
        <f>IF('Ano 2'!$M60&gt;0,'Ano 2'!$M60,"0,0")</f>
        <v>0,0</v>
      </c>
      <c r="J72" s="118" t="str">
        <f>IF('Ano 3'!$L60&gt;0,'Ano 3'!$L60,"0,0")</f>
        <v>0,0</v>
      </c>
      <c r="K72" s="119" t="str">
        <f>IF('Ano 3'!$M60&gt;0,'Ano 3'!$M60,"0,0")</f>
        <v>0,0</v>
      </c>
      <c r="L72" s="118" t="str">
        <f>IF('Ano 4'!$L60&gt;0,'Ano 4'!$L60,"0,0")</f>
        <v>0,0</v>
      </c>
      <c r="M72" s="119" t="str">
        <f>IF('Ano 4'!$M60&gt;0,'Ano 4'!$M60,"0,0")</f>
        <v>0,0</v>
      </c>
      <c r="N72" s="118" t="str">
        <f>IF('Ano 5'!$L60&gt;0,'Ano 5'!$L60,"0,0")</f>
        <v>0,0</v>
      </c>
      <c r="O72" s="119" t="str">
        <f>IF('Ano 5'!$M60&gt;0,'Ano 5'!$M60,"0,0")</f>
        <v>0,0</v>
      </c>
      <c r="P72" s="120"/>
      <c r="Q72" s="118">
        <f>SUM(F72+H72+J72+L72+N72)</f>
        <v>0</v>
      </c>
      <c r="R72" s="121">
        <f>SUM(G72+I72+K72+M72+O72)</f>
        <v>0</v>
      </c>
      <c r="S72" s="81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</row>
    <row r="73" spans="1:171" s="72" customFormat="1" x14ac:dyDescent="0.2">
      <c r="A73" s="81"/>
      <c r="B73" s="289"/>
      <c r="C73" s="236"/>
      <c r="D73" s="237"/>
      <c r="E73" s="131" t="s">
        <v>60</v>
      </c>
      <c r="F73" s="123">
        <f t="shared" ref="F73:O73" si="39">SUM(F71:F72)</f>
        <v>0</v>
      </c>
      <c r="G73" s="124">
        <f t="shared" si="39"/>
        <v>0</v>
      </c>
      <c r="H73" s="123">
        <f t="shared" si="39"/>
        <v>0</v>
      </c>
      <c r="I73" s="124">
        <f t="shared" si="39"/>
        <v>0</v>
      </c>
      <c r="J73" s="123">
        <f t="shared" si="39"/>
        <v>0</v>
      </c>
      <c r="K73" s="124">
        <f t="shared" si="39"/>
        <v>0</v>
      </c>
      <c r="L73" s="123">
        <f t="shared" si="39"/>
        <v>0</v>
      </c>
      <c r="M73" s="124">
        <f t="shared" si="39"/>
        <v>0</v>
      </c>
      <c r="N73" s="123">
        <f t="shared" si="39"/>
        <v>0</v>
      </c>
      <c r="O73" s="124">
        <f t="shared" si="39"/>
        <v>0</v>
      </c>
      <c r="P73" s="125"/>
      <c r="Q73" s="123">
        <f>SUM(Q71:Q72)</f>
        <v>0</v>
      </c>
      <c r="R73" s="126">
        <f>SUM(R71:R72)</f>
        <v>0</v>
      </c>
      <c r="S73" s="81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</row>
    <row r="74" spans="1:171" s="72" customFormat="1" x14ac:dyDescent="0.2">
      <c r="A74" s="81"/>
      <c r="B74" s="289"/>
      <c r="C74" s="236" t="s">
        <v>27</v>
      </c>
      <c r="D74" s="237" t="s">
        <v>28</v>
      </c>
      <c r="E74" s="127" t="s">
        <v>57</v>
      </c>
      <c r="F74" s="128" t="str">
        <f>IF('Ano 1'!$L62&gt;0,'Ano 1'!$L62,"0,0")</f>
        <v>0,0</v>
      </c>
      <c r="G74" s="129" t="str">
        <f>IF('Ano 1'!$M62&gt;0,'Ano 1'!$M62,"0,0")</f>
        <v>0,0</v>
      </c>
      <c r="H74" s="128" t="str">
        <f>IF('Ano 2'!$L62&gt;0,'Ano 2'!$L62,"0,0")</f>
        <v>0,0</v>
      </c>
      <c r="I74" s="129" t="str">
        <f>IF('Ano 2'!$M62&gt;0,'Ano 2'!$M62,"0,0")</f>
        <v>0,0</v>
      </c>
      <c r="J74" s="128" t="str">
        <f>IF('Ano 3'!$L62&gt;0,'Ano 3'!$L62,"0,0")</f>
        <v>0,0</v>
      </c>
      <c r="K74" s="129" t="str">
        <f>IF('Ano 3'!$M62&gt;0,'Ano 3'!$M62,"0,0")</f>
        <v>0,0</v>
      </c>
      <c r="L74" s="128" t="str">
        <f>IF('Ano 4'!$L62&gt;0,'Ano 4'!$L62,"0,0")</f>
        <v>0,0</v>
      </c>
      <c r="M74" s="129" t="str">
        <f>IF('Ano 4'!$M62&gt;0,'Ano 4'!$M62,"0,0")</f>
        <v>0,0</v>
      </c>
      <c r="N74" s="128" t="str">
        <f>IF('Ano 5'!$L62&gt;0,'Ano 5'!$L62,"0,0")</f>
        <v>0,0</v>
      </c>
      <c r="O74" s="129" t="str">
        <f>IF('Ano 5'!$M62&gt;0,'Ano 5'!$M62,"0,0")</f>
        <v>0,0</v>
      </c>
      <c r="P74" s="120"/>
      <c r="Q74" s="128">
        <f>SUM(F74+H74+J74+L74+N74)</f>
        <v>0</v>
      </c>
      <c r="R74" s="130">
        <f>SUM(G74+I74+K74+M74+O74)</f>
        <v>0</v>
      </c>
      <c r="S74" s="81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</row>
    <row r="75" spans="1:171" s="72" customFormat="1" x14ac:dyDescent="0.2">
      <c r="A75" s="81"/>
      <c r="B75" s="289"/>
      <c r="C75" s="236"/>
      <c r="D75" s="237"/>
      <c r="E75" s="117" t="s">
        <v>58</v>
      </c>
      <c r="F75" s="118" t="str">
        <f>IF('Ano 1'!$L63&gt;0,'Ano 1'!$L63,"0,0")</f>
        <v>0,0</v>
      </c>
      <c r="G75" s="119" t="str">
        <f>IF('Ano 1'!$M63&gt;0,'Ano 1'!$M63,"0,0")</f>
        <v>0,0</v>
      </c>
      <c r="H75" s="118" t="str">
        <f>IF('Ano 2'!$L63&gt;0,'Ano 2'!$L63,"0,0")</f>
        <v>0,0</v>
      </c>
      <c r="I75" s="119" t="str">
        <f>IF('Ano 2'!$M63&gt;0,'Ano 2'!$M63,"0,0")</f>
        <v>0,0</v>
      </c>
      <c r="J75" s="118" t="str">
        <f>IF('Ano 3'!$L63&gt;0,'Ano 3'!$L63,"0,0")</f>
        <v>0,0</v>
      </c>
      <c r="K75" s="119" t="str">
        <f>IF('Ano 3'!$M63&gt;0,'Ano 3'!$M63,"0,0")</f>
        <v>0,0</v>
      </c>
      <c r="L75" s="118" t="str">
        <f>IF('Ano 4'!$L63&gt;0,'Ano 4'!$L63,"0,0")</f>
        <v>0,0</v>
      </c>
      <c r="M75" s="119" t="str">
        <f>IF('Ano 4'!$M63&gt;0,'Ano 4'!$M63,"0,0")</f>
        <v>0,0</v>
      </c>
      <c r="N75" s="118" t="str">
        <f>IF('Ano 5'!$L63&gt;0,'Ano 5'!$L63,"0,0")</f>
        <v>0,0</v>
      </c>
      <c r="O75" s="119" t="str">
        <f>IF('Ano 5'!$M63&gt;0,'Ano 5'!$M63,"0,0")</f>
        <v>0,0</v>
      </c>
      <c r="P75" s="120"/>
      <c r="Q75" s="118">
        <f>SUM(F75+H75+J75+L75+N75)</f>
        <v>0</v>
      </c>
      <c r="R75" s="121">
        <f>SUM(G75+I75+K75+M75+O75)</f>
        <v>0</v>
      </c>
      <c r="S75" s="81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</row>
    <row r="76" spans="1:171" s="72" customFormat="1" x14ac:dyDescent="0.2">
      <c r="A76" s="81"/>
      <c r="B76" s="289"/>
      <c r="C76" s="236"/>
      <c r="D76" s="237"/>
      <c r="E76" s="131" t="s">
        <v>60</v>
      </c>
      <c r="F76" s="123">
        <f t="shared" ref="F76:O76" si="40">SUM(F74:F75)</f>
        <v>0</v>
      </c>
      <c r="G76" s="124">
        <f t="shared" si="40"/>
        <v>0</v>
      </c>
      <c r="H76" s="123">
        <f t="shared" si="40"/>
        <v>0</v>
      </c>
      <c r="I76" s="124">
        <f t="shared" si="40"/>
        <v>0</v>
      </c>
      <c r="J76" s="123">
        <f t="shared" si="40"/>
        <v>0</v>
      </c>
      <c r="K76" s="124">
        <f t="shared" si="40"/>
        <v>0</v>
      </c>
      <c r="L76" s="123">
        <f t="shared" si="40"/>
        <v>0</v>
      </c>
      <c r="M76" s="124">
        <f t="shared" si="40"/>
        <v>0</v>
      </c>
      <c r="N76" s="123">
        <f t="shared" si="40"/>
        <v>0</v>
      </c>
      <c r="O76" s="124">
        <f t="shared" si="40"/>
        <v>0</v>
      </c>
      <c r="P76" s="125"/>
      <c r="Q76" s="123">
        <f t="shared" ref="Q76" si="41">SUM(Q74:Q75)</f>
        <v>0</v>
      </c>
      <c r="R76" s="126">
        <f t="shared" ref="R76" si="42">SUM(R74:R75)</f>
        <v>0</v>
      </c>
      <c r="S76" s="81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</row>
    <row r="77" spans="1:171" s="72" customFormat="1" x14ac:dyDescent="0.2">
      <c r="A77" s="81"/>
      <c r="B77" s="289"/>
      <c r="C77" s="236" t="s">
        <v>29</v>
      </c>
      <c r="D77" s="237" t="s">
        <v>89</v>
      </c>
      <c r="E77" s="127" t="s">
        <v>57</v>
      </c>
      <c r="F77" s="128" t="str">
        <f>IF('Ano 1'!$L65&gt;0,'Ano 1'!$L65,"0,0")</f>
        <v>0,0</v>
      </c>
      <c r="G77" s="129" t="str">
        <f>IF('Ano 1'!$M65&gt;0,'Ano 1'!$M65,"0,0")</f>
        <v>0,0</v>
      </c>
      <c r="H77" s="128" t="str">
        <f>IF('Ano 2'!$L65&gt;0,'Ano 2'!$L65,"0,0")</f>
        <v>0,0</v>
      </c>
      <c r="I77" s="129" t="str">
        <f>IF('Ano 2'!$M65&gt;0,'Ano 2'!$M65,"0,0")</f>
        <v>0,0</v>
      </c>
      <c r="J77" s="128" t="str">
        <f>IF('Ano 3'!$L65&gt;0,'Ano 3'!$L65,"0,0")</f>
        <v>0,0</v>
      </c>
      <c r="K77" s="129" t="str">
        <f>IF('Ano 3'!$M65&gt;0,'Ano 3'!$M65,"0,0")</f>
        <v>0,0</v>
      </c>
      <c r="L77" s="128" t="str">
        <f>IF('Ano 4'!$L65&gt;0,'Ano 4'!$L65,"0,0")</f>
        <v>0,0</v>
      </c>
      <c r="M77" s="129" t="str">
        <f>IF('Ano 4'!$M65&gt;0,'Ano 4'!$M65,"0,0")</f>
        <v>0,0</v>
      </c>
      <c r="N77" s="128" t="str">
        <f>IF('Ano 5'!$L65&gt;0,'Ano 5'!$L65,"0,0")</f>
        <v>0,0</v>
      </c>
      <c r="O77" s="129" t="str">
        <f>IF('Ano 5'!$M65&gt;0,'Ano 5'!$M65,"0,0")</f>
        <v>0,0</v>
      </c>
      <c r="P77" s="120"/>
      <c r="Q77" s="128">
        <f>SUM(F77+H77+J77+L77+N77)</f>
        <v>0</v>
      </c>
      <c r="R77" s="130">
        <f>SUM(G77+I77+K77+M77+O77)</f>
        <v>0</v>
      </c>
      <c r="S77" s="81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</row>
    <row r="78" spans="1:171" s="72" customFormat="1" x14ac:dyDescent="0.2">
      <c r="A78" s="81"/>
      <c r="B78" s="289"/>
      <c r="C78" s="236"/>
      <c r="D78" s="237"/>
      <c r="E78" s="117" t="s">
        <v>58</v>
      </c>
      <c r="F78" s="118" t="str">
        <f>IF('Ano 1'!$L66&gt;0,'Ano 1'!$L66,"0,0")</f>
        <v>0,0</v>
      </c>
      <c r="G78" s="119" t="str">
        <f>IF('Ano 1'!$M66&gt;0,'Ano 1'!$M66,"0,0")</f>
        <v>0,0</v>
      </c>
      <c r="H78" s="118" t="str">
        <f>IF('Ano 2'!$L66&gt;0,'Ano 2'!$L66,"0,0")</f>
        <v>0,0</v>
      </c>
      <c r="I78" s="119" t="str">
        <f>IF('Ano 2'!$M66&gt;0,'Ano 2'!$M66,"0,0")</f>
        <v>0,0</v>
      </c>
      <c r="J78" s="118" t="str">
        <f>IF('Ano 3'!$L66&gt;0,'Ano 3'!$L66,"0,0")</f>
        <v>0,0</v>
      </c>
      <c r="K78" s="119" t="str">
        <f>IF('Ano 3'!$M66&gt;0,'Ano 3'!$M66,"0,0")</f>
        <v>0,0</v>
      </c>
      <c r="L78" s="118" t="str">
        <f>IF('Ano 4'!$L66&gt;0,'Ano 4'!$L66,"0,0")</f>
        <v>0,0</v>
      </c>
      <c r="M78" s="119" t="str">
        <f>IF('Ano 4'!$M66&gt;0,'Ano 4'!$M66,"0,0")</f>
        <v>0,0</v>
      </c>
      <c r="N78" s="118" t="str">
        <f>IF('Ano 5'!$L66&gt;0,'Ano 5'!$L66,"0,0")</f>
        <v>0,0</v>
      </c>
      <c r="O78" s="119" t="str">
        <f>IF('Ano 5'!$M66&gt;0,'Ano 5'!$M66,"0,0")</f>
        <v>0,0</v>
      </c>
      <c r="P78" s="120"/>
      <c r="Q78" s="118">
        <f>SUM(F78+H78+J78+L78+N78)</f>
        <v>0</v>
      </c>
      <c r="R78" s="121">
        <f>SUM(G78+I78+K78+M78+O78)</f>
        <v>0</v>
      </c>
      <c r="S78" s="81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</row>
    <row r="79" spans="1:171" s="72" customFormat="1" x14ac:dyDescent="0.2">
      <c r="A79" s="81"/>
      <c r="B79" s="289"/>
      <c r="C79" s="236"/>
      <c r="D79" s="237"/>
      <c r="E79" s="131" t="s">
        <v>60</v>
      </c>
      <c r="F79" s="123">
        <f t="shared" ref="F79:O79" si="43">SUM(F77:F78)</f>
        <v>0</v>
      </c>
      <c r="G79" s="124">
        <f t="shared" si="43"/>
        <v>0</v>
      </c>
      <c r="H79" s="123">
        <f t="shared" si="43"/>
        <v>0</v>
      </c>
      <c r="I79" s="124">
        <f t="shared" si="43"/>
        <v>0</v>
      </c>
      <c r="J79" s="123">
        <f t="shared" si="43"/>
        <v>0</v>
      </c>
      <c r="K79" s="124">
        <f t="shared" si="43"/>
        <v>0</v>
      </c>
      <c r="L79" s="123">
        <f t="shared" si="43"/>
        <v>0</v>
      </c>
      <c r="M79" s="124">
        <f t="shared" si="43"/>
        <v>0</v>
      </c>
      <c r="N79" s="123">
        <f t="shared" si="43"/>
        <v>0</v>
      </c>
      <c r="O79" s="124">
        <f t="shared" si="43"/>
        <v>0</v>
      </c>
      <c r="P79" s="125"/>
      <c r="Q79" s="123">
        <f>SUM(Q77:Q78)</f>
        <v>0</v>
      </c>
      <c r="R79" s="126">
        <f t="shared" ref="R79" si="44">SUM(R77:R78)</f>
        <v>0</v>
      </c>
      <c r="S79" s="81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</row>
    <row r="80" spans="1:171" s="72" customFormat="1" x14ac:dyDescent="0.2">
      <c r="A80" s="81"/>
      <c r="B80" s="289"/>
      <c r="C80" s="236" t="s">
        <v>30</v>
      </c>
      <c r="D80" s="237" t="s">
        <v>31</v>
      </c>
      <c r="E80" s="127" t="s">
        <v>57</v>
      </c>
      <c r="F80" s="128" t="str">
        <f>IF('Ano 1'!$L68&gt;0,'Ano 1'!$L68,"0,0")</f>
        <v>0,0</v>
      </c>
      <c r="G80" s="129" t="str">
        <f>IF('Ano 1'!$M68&gt;0,'Ano 1'!$M68,"0,0")</f>
        <v>0,0</v>
      </c>
      <c r="H80" s="128" t="str">
        <f>IF('Ano 2'!$L68&gt;0,'Ano 2'!$L68,"0,0")</f>
        <v>0,0</v>
      </c>
      <c r="I80" s="129" t="str">
        <f>IF('Ano 2'!$M68&gt;0,'Ano 2'!$M68,"0,0")</f>
        <v>0,0</v>
      </c>
      <c r="J80" s="128" t="str">
        <f>IF('Ano 3'!$L68&gt;0,'Ano 3'!$L68,"0,0")</f>
        <v>0,0</v>
      </c>
      <c r="K80" s="129" t="str">
        <f>IF('Ano 3'!$M68&gt;0,'Ano 3'!$M68,"0,0")</f>
        <v>0,0</v>
      </c>
      <c r="L80" s="128" t="str">
        <f>IF('Ano 4'!$L68&gt;0,'Ano 4'!$L68,"0,0")</f>
        <v>0,0</v>
      </c>
      <c r="M80" s="129" t="str">
        <f>IF('Ano 4'!$M68&gt;0,'Ano 4'!$M68,"0,0")</f>
        <v>0,0</v>
      </c>
      <c r="N80" s="128" t="str">
        <f>IF('Ano 5'!$L68&gt;0,'Ano 5'!$L68,"0,0")</f>
        <v>0,0</v>
      </c>
      <c r="O80" s="129" t="str">
        <f>IF('Ano 5'!$M68&gt;0,'Ano 5'!$M68,"0,0")</f>
        <v>0,0</v>
      </c>
      <c r="P80" s="120"/>
      <c r="Q80" s="128">
        <f>SUM(F80+H80+J80+L80+N80)</f>
        <v>0</v>
      </c>
      <c r="R80" s="130">
        <f>SUM(G80+I80+K80+M80+O80)</f>
        <v>0</v>
      </c>
      <c r="S80" s="81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</row>
    <row r="81" spans="1:171" s="72" customFormat="1" x14ac:dyDescent="0.2">
      <c r="A81" s="81"/>
      <c r="B81" s="289"/>
      <c r="C81" s="236"/>
      <c r="D81" s="237"/>
      <c r="E81" s="117" t="s">
        <v>58</v>
      </c>
      <c r="F81" s="118" t="str">
        <f>IF('Ano 1'!$L69&gt;0,'Ano 1'!$L69,"0,0")</f>
        <v>0,0</v>
      </c>
      <c r="G81" s="119" t="str">
        <f>IF('Ano 1'!$M69&gt;0,'Ano 1'!$M69,"0,0")</f>
        <v>0,0</v>
      </c>
      <c r="H81" s="118" t="str">
        <f>IF('Ano 2'!$L69&gt;0,'Ano 2'!$L69,"0,0")</f>
        <v>0,0</v>
      </c>
      <c r="I81" s="119" t="str">
        <f>IF('Ano 2'!$M69&gt;0,'Ano 2'!$M69,"0,0")</f>
        <v>0,0</v>
      </c>
      <c r="J81" s="118" t="str">
        <f>IF('Ano 3'!$L69&gt;0,'Ano 3'!$L69,"0,0")</f>
        <v>0,0</v>
      </c>
      <c r="K81" s="119" t="str">
        <f>IF('Ano 3'!$M69&gt;0,'Ano 3'!$M69,"0,0")</f>
        <v>0,0</v>
      </c>
      <c r="L81" s="118" t="str">
        <f>IF('Ano 4'!$L69&gt;0,'Ano 4'!$L69,"0,0")</f>
        <v>0,0</v>
      </c>
      <c r="M81" s="119" t="str">
        <f>IF('Ano 4'!$M69&gt;0,'Ano 4'!$M69,"0,0")</f>
        <v>0,0</v>
      </c>
      <c r="N81" s="118" t="str">
        <f>IF('Ano 5'!$L69&gt;0,'Ano 5'!$L69,"0,0")</f>
        <v>0,0</v>
      </c>
      <c r="O81" s="119" t="str">
        <f>IF('Ano 5'!$M69&gt;0,'Ano 5'!$M69,"0,0")</f>
        <v>0,0</v>
      </c>
      <c r="P81" s="120"/>
      <c r="Q81" s="118">
        <f>SUM(F81+H81+J81+L81+N81)</f>
        <v>0</v>
      </c>
      <c r="R81" s="121">
        <f>SUM(G81+I81+K81+M81+O81)</f>
        <v>0</v>
      </c>
      <c r="S81" s="81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</row>
    <row r="82" spans="1:171" s="72" customFormat="1" x14ac:dyDescent="0.2">
      <c r="A82" s="81"/>
      <c r="B82" s="289"/>
      <c r="C82" s="236"/>
      <c r="D82" s="237"/>
      <c r="E82" s="131" t="s">
        <v>60</v>
      </c>
      <c r="F82" s="123">
        <f t="shared" ref="F82:O82" si="45">SUM(F80:F81)</f>
        <v>0</v>
      </c>
      <c r="G82" s="124">
        <f t="shared" si="45"/>
        <v>0</v>
      </c>
      <c r="H82" s="123">
        <f t="shared" si="45"/>
        <v>0</v>
      </c>
      <c r="I82" s="124">
        <f t="shared" si="45"/>
        <v>0</v>
      </c>
      <c r="J82" s="123">
        <f t="shared" si="45"/>
        <v>0</v>
      </c>
      <c r="K82" s="124">
        <f t="shared" si="45"/>
        <v>0</v>
      </c>
      <c r="L82" s="123">
        <f t="shared" si="45"/>
        <v>0</v>
      </c>
      <c r="M82" s="124">
        <f t="shared" si="45"/>
        <v>0</v>
      </c>
      <c r="N82" s="123">
        <f t="shared" si="45"/>
        <v>0</v>
      </c>
      <c r="O82" s="124">
        <f t="shared" si="45"/>
        <v>0</v>
      </c>
      <c r="P82" s="125"/>
      <c r="Q82" s="123">
        <f>SUM(Q80:Q81)</f>
        <v>0</v>
      </c>
      <c r="R82" s="126">
        <f t="shared" ref="R82" si="46">SUM(R80:R81)</f>
        <v>0</v>
      </c>
      <c r="S82" s="81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</row>
    <row r="83" spans="1:171" s="72" customFormat="1" x14ac:dyDescent="0.2">
      <c r="A83" s="81"/>
      <c r="B83" s="289"/>
      <c r="C83" s="236" t="s">
        <v>160</v>
      </c>
      <c r="D83" s="237" t="s">
        <v>159</v>
      </c>
      <c r="E83" s="127" t="s">
        <v>57</v>
      </c>
      <c r="F83" s="128" t="str">
        <f>IF('Ano 1'!$L71&gt;0,'Ano 1'!$L71,"0,0")</f>
        <v>0,0</v>
      </c>
      <c r="G83" s="129" t="str">
        <f>IF('Ano 1'!$M71&gt;0,'Ano 1'!$M71,"0,0")</f>
        <v>0,0</v>
      </c>
      <c r="H83" s="128" t="str">
        <f>IF('Ano 2'!$L71&gt;0,'Ano 2'!$L71,"0,0")</f>
        <v>0,0</v>
      </c>
      <c r="I83" s="129" t="str">
        <f>IF('Ano 2'!$M71&gt;0,'Ano 2'!$M71,"0,0")</f>
        <v>0,0</v>
      </c>
      <c r="J83" s="128" t="str">
        <f>IF('Ano 3'!$L71&gt;0,'Ano 3'!$L71,"0,0")</f>
        <v>0,0</v>
      </c>
      <c r="K83" s="129" t="str">
        <f>IF('Ano 3'!$M71&gt;0,'Ano 3'!$M71,"0,0")</f>
        <v>0,0</v>
      </c>
      <c r="L83" s="128" t="str">
        <f>IF('Ano 4'!$L71&gt;0,'Ano 4'!$L71,"0,0")</f>
        <v>0,0</v>
      </c>
      <c r="M83" s="129" t="str">
        <f>IF('Ano 4'!$M71&gt;0,'Ano 4'!$M71,"0,0")</f>
        <v>0,0</v>
      </c>
      <c r="N83" s="128" t="str">
        <f>IF('Ano 5'!$L71&gt;0,'Ano 5'!$L71,"0,0")</f>
        <v>0,0</v>
      </c>
      <c r="O83" s="129" t="str">
        <f>IF('Ano 5'!$M71&gt;0,'Ano 5'!$M71,"0,0")</f>
        <v>0,0</v>
      </c>
      <c r="P83" s="120"/>
      <c r="Q83" s="128">
        <f>SUM(F83+H83+J83+L83+N83)</f>
        <v>0</v>
      </c>
      <c r="R83" s="130">
        <f>SUM(G83+I83+K83+M83+O83)</f>
        <v>0</v>
      </c>
      <c r="S83" s="81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</row>
    <row r="84" spans="1:171" s="72" customFormat="1" x14ac:dyDescent="0.2">
      <c r="A84" s="81"/>
      <c r="B84" s="289"/>
      <c r="C84" s="236"/>
      <c r="D84" s="237"/>
      <c r="E84" s="117" t="s">
        <v>58</v>
      </c>
      <c r="F84" s="118" t="str">
        <f>IF('Ano 1'!$L72&gt;0,'Ano 1'!$L72,"0,0")</f>
        <v>0,0</v>
      </c>
      <c r="G84" s="119" t="str">
        <f>IF('Ano 1'!$M72&gt;0,'Ano 1'!$M72,"0,0")</f>
        <v>0,0</v>
      </c>
      <c r="H84" s="118" t="str">
        <f>IF('Ano 2'!$L72&gt;0,'Ano 2'!$L72,"0,0")</f>
        <v>0,0</v>
      </c>
      <c r="I84" s="119" t="str">
        <f>IF('Ano 2'!$M72&gt;0,'Ano 2'!$M72,"0,0")</f>
        <v>0,0</v>
      </c>
      <c r="J84" s="118" t="str">
        <f>IF('Ano 3'!$L72&gt;0,'Ano 3'!$L72,"0,0")</f>
        <v>0,0</v>
      </c>
      <c r="K84" s="119" t="str">
        <f>IF('Ano 3'!$M72&gt;0,'Ano 3'!$M72,"0,0")</f>
        <v>0,0</v>
      </c>
      <c r="L84" s="118" t="str">
        <f>IF('Ano 4'!$L72&gt;0,'Ano 4'!$L72,"0,0")</f>
        <v>0,0</v>
      </c>
      <c r="M84" s="119" t="str">
        <f>IF('Ano 4'!$M72&gt;0,'Ano 4'!$M72,"0,0")</f>
        <v>0,0</v>
      </c>
      <c r="N84" s="118" t="str">
        <f>IF('Ano 5'!$L72&gt;0,'Ano 5'!$L72,"0,0")</f>
        <v>0,0</v>
      </c>
      <c r="O84" s="119" t="str">
        <f>IF('Ano 5'!$M72&gt;0,'Ano 5'!$M72,"0,0")</f>
        <v>0,0</v>
      </c>
      <c r="P84" s="120"/>
      <c r="Q84" s="118">
        <f>SUM(F84+H84+J84+L84+N84)</f>
        <v>0</v>
      </c>
      <c r="R84" s="121">
        <f>SUM(G84+I84+K84+M84+O84)</f>
        <v>0</v>
      </c>
      <c r="S84" s="81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</row>
    <row r="85" spans="1:171" s="72" customFormat="1" x14ac:dyDescent="0.2">
      <c r="A85" s="81"/>
      <c r="B85" s="289"/>
      <c r="C85" s="236"/>
      <c r="D85" s="237"/>
      <c r="E85" s="131" t="s">
        <v>60</v>
      </c>
      <c r="F85" s="123">
        <f>SUM(F83:F84)</f>
        <v>0</v>
      </c>
      <c r="G85" s="124">
        <f t="shared" ref="G85:O85" si="47">SUM(G83:G84)</f>
        <v>0</v>
      </c>
      <c r="H85" s="123">
        <f t="shared" si="47"/>
        <v>0</v>
      </c>
      <c r="I85" s="124">
        <f t="shared" si="47"/>
        <v>0</v>
      </c>
      <c r="J85" s="123">
        <f t="shared" si="47"/>
        <v>0</v>
      </c>
      <c r="K85" s="124">
        <f t="shared" si="47"/>
        <v>0</v>
      </c>
      <c r="L85" s="123">
        <f t="shared" si="47"/>
        <v>0</v>
      </c>
      <c r="M85" s="124">
        <f t="shared" si="47"/>
        <v>0</v>
      </c>
      <c r="N85" s="123">
        <f t="shared" si="47"/>
        <v>0</v>
      </c>
      <c r="O85" s="124">
        <f t="shared" si="47"/>
        <v>0</v>
      </c>
      <c r="P85" s="125"/>
      <c r="Q85" s="123">
        <f>SUM(Q83:Q84)</f>
        <v>0</v>
      </c>
      <c r="R85" s="126">
        <f t="shared" ref="R85" si="48">SUM(R83:R84)</f>
        <v>0</v>
      </c>
      <c r="S85" s="81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</row>
    <row r="86" spans="1:171" s="72" customFormat="1" x14ac:dyDescent="0.2">
      <c r="A86" s="81"/>
      <c r="B86" s="289"/>
      <c r="C86" s="154" t="s">
        <v>32</v>
      </c>
      <c r="D86" s="155" t="s">
        <v>34</v>
      </c>
      <c r="E86" s="131" t="s">
        <v>60</v>
      </c>
      <c r="F86" s="123" t="str">
        <f>IF('Ano 1'!$L74&gt;0,'Ano 1'!$L74,"0,0")</f>
        <v>0,0</v>
      </c>
      <c r="G86" s="124" t="str">
        <f>IF('Ano 1'!$M74&gt;0,'Ano 1'!$M74,"0,0")</f>
        <v>0,0</v>
      </c>
      <c r="H86" s="123" t="str">
        <f>IF('Ano 2'!$L74&gt;0,'Ano 2'!$L74,"0,0")</f>
        <v>0,0</v>
      </c>
      <c r="I86" s="124" t="str">
        <f>IF('Ano 2'!$M74&gt;0,'Ano 2'!$M74,"0,0")</f>
        <v>0,0</v>
      </c>
      <c r="J86" s="123" t="str">
        <f>IF('Ano 3'!$L74&gt;0,'Ano 3'!$L74,"0,0")</f>
        <v>0,0</v>
      </c>
      <c r="K86" s="124" t="str">
        <f>IF('Ano 3'!$M74&gt;0,'Ano 3'!$M74,"0,0")</f>
        <v>0,0</v>
      </c>
      <c r="L86" s="123" t="str">
        <f>IF('Ano 4'!$L74&gt;0,'Ano 4'!$L74,"0,0")</f>
        <v>0,0</v>
      </c>
      <c r="M86" s="124" t="str">
        <f>IF('Ano 4'!$M74&gt;0,'Ano 4'!$M74,"0,0")</f>
        <v>0,0</v>
      </c>
      <c r="N86" s="123" t="str">
        <f>IF('Ano 5'!$L74&gt;0,'Ano 5'!$L74,"0,0")</f>
        <v>0,0</v>
      </c>
      <c r="O86" s="124" t="str">
        <f>IF('Ano 5'!$M74&gt;0,'Ano 5'!$M74,"0,0")</f>
        <v>0,0</v>
      </c>
      <c r="P86" s="125"/>
      <c r="Q86" s="156">
        <f>SUM(F86+H86+J86+L86+N86)</f>
        <v>0</v>
      </c>
      <c r="R86" s="157">
        <f t="shared" ref="R86:R88" si="49">SUM(G86+I86+K86+M86+O86)</f>
        <v>0</v>
      </c>
      <c r="S86" s="81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</row>
    <row r="87" spans="1:171" s="72" customFormat="1" x14ac:dyDescent="0.2">
      <c r="A87" s="81"/>
      <c r="B87" s="289"/>
      <c r="C87" s="154" t="s">
        <v>33</v>
      </c>
      <c r="D87" s="155" t="s">
        <v>90</v>
      </c>
      <c r="E87" s="131" t="s">
        <v>60</v>
      </c>
      <c r="F87" s="123" t="str">
        <f>IF('Ano 1'!$L75&gt;0,'Ano 1'!$L75,"0,0")</f>
        <v>0,0</v>
      </c>
      <c r="G87" s="124" t="str">
        <f>IF('Ano 1'!$M75&gt;0,'Ano 1'!$M75,"0,0")</f>
        <v>0,0</v>
      </c>
      <c r="H87" s="123" t="str">
        <f>IF('Ano 2'!$L75&gt;0,'Ano 2'!$L75,"0,0")</f>
        <v>0,0</v>
      </c>
      <c r="I87" s="124" t="str">
        <f>IF('Ano 2'!$M75&gt;0,'Ano 2'!$M75,"0,0")</f>
        <v>0,0</v>
      </c>
      <c r="J87" s="123" t="str">
        <f>IF('Ano 3'!$L75&gt;0,'Ano 3'!$L75,"0,0")</f>
        <v>0,0</v>
      </c>
      <c r="K87" s="124" t="str">
        <f>IF('Ano 3'!$M75&gt;0,'Ano 3'!$M75,"0,0")</f>
        <v>0,0</v>
      </c>
      <c r="L87" s="123" t="str">
        <f>IF('Ano 4'!$L75&gt;0,'Ano 4'!$L75,"0,0")</f>
        <v>0,0</v>
      </c>
      <c r="M87" s="124" t="str">
        <f>IF('Ano 4'!$M75&gt;0,'Ano 4'!$M75,"0,0")</f>
        <v>0,0</v>
      </c>
      <c r="N87" s="123" t="str">
        <f>IF('Ano 5'!$L75&gt;0,'Ano 5'!$L75,"0,0")</f>
        <v>0,0</v>
      </c>
      <c r="O87" s="124" t="str">
        <f>IF('Ano 5'!$M75&gt;0,'Ano 5'!$M75,"0,0")</f>
        <v>0,0</v>
      </c>
      <c r="P87" s="125"/>
      <c r="Q87" s="156">
        <f t="shared" ref="Q87:Q88" si="50">SUM(F87+H87+J87+L87+N87)</f>
        <v>0</v>
      </c>
      <c r="R87" s="157">
        <f t="shared" si="49"/>
        <v>0</v>
      </c>
      <c r="S87" s="81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</row>
    <row r="88" spans="1:171" s="72" customFormat="1" ht="13.5" thickBot="1" x14ac:dyDescent="0.25">
      <c r="A88" s="81"/>
      <c r="B88" s="289"/>
      <c r="C88" s="158" t="s">
        <v>35</v>
      </c>
      <c r="D88" s="159" t="s">
        <v>36</v>
      </c>
      <c r="E88" s="131" t="s">
        <v>60</v>
      </c>
      <c r="F88" s="123" t="str">
        <f>IF('Ano 1'!$L76&gt;0,'Ano 1'!$L76,"0,0")</f>
        <v>0,0</v>
      </c>
      <c r="G88" s="124" t="str">
        <f>IF('Ano 1'!$M76&gt;0,'Ano 1'!$M76,"0,0")</f>
        <v>0,0</v>
      </c>
      <c r="H88" s="123" t="str">
        <f>IF('Ano 2'!$L76&gt;0,'Ano 2'!$L76,"0,0")</f>
        <v>0,0</v>
      </c>
      <c r="I88" s="124" t="str">
        <f>IF('Ano 2'!$M76&gt;0,'Ano 2'!$M76,"0,0")</f>
        <v>0,0</v>
      </c>
      <c r="J88" s="123" t="str">
        <f>IF('Ano 3'!$L76&gt;0,'Ano 3'!$L76,"0,0")</f>
        <v>0,0</v>
      </c>
      <c r="K88" s="124" t="str">
        <f>IF('Ano 3'!$M76&gt;0,'Ano 3'!$M76,"0,0")</f>
        <v>0,0</v>
      </c>
      <c r="L88" s="123" t="str">
        <f>IF('Ano 4'!$L76&gt;0,'Ano 4'!$L76,"0,0")</f>
        <v>0,0</v>
      </c>
      <c r="M88" s="124" t="str">
        <f>IF('Ano 4'!$M76&gt;0,'Ano 4'!$M76,"0,0")</f>
        <v>0,0</v>
      </c>
      <c r="N88" s="123" t="str">
        <f>IF('Ano 5'!$L76&gt;0,'Ano 5'!$L76,"0,0")</f>
        <v>0,0</v>
      </c>
      <c r="O88" s="124" t="str">
        <f>IF('Ano 5'!$M76&gt;0,'Ano 5'!$M76,"0,0")</f>
        <v>0,0</v>
      </c>
      <c r="P88" s="125"/>
      <c r="Q88" s="156">
        <f t="shared" si="50"/>
        <v>0</v>
      </c>
      <c r="R88" s="157">
        <f t="shared" si="49"/>
        <v>0</v>
      </c>
      <c r="S88" s="81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</row>
    <row r="89" spans="1:171" s="72" customFormat="1" ht="12" customHeight="1" x14ac:dyDescent="0.2">
      <c r="A89" s="81"/>
      <c r="B89" s="289"/>
      <c r="C89" s="222" t="s">
        <v>55</v>
      </c>
      <c r="D89" s="223"/>
      <c r="E89" s="136" t="s">
        <v>57</v>
      </c>
      <c r="F89" s="137">
        <f>SUM(F71,F74,F77,F80,F83)</f>
        <v>0</v>
      </c>
      <c r="G89" s="138">
        <f t="shared" ref="G89" si="51">SUM(G71,G74,G77,G80,G83)</f>
        <v>0</v>
      </c>
      <c r="H89" s="137">
        <f t="shared" ref="H89:O89" si="52">SUM(H71,H74,H77,H80,H83)</f>
        <v>0</v>
      </c>
      <c r="I89" s="138">
        <f t="shared" si="52"/>
        <v>0</v>
      </c>
      <c r="J89" s="137">
        <f t="shared" si="52"/>
        <v>0</v>
      </c>
      <c r="K89" s="138">
        <f t="shared" si="52"/>
        <v>0</v>
      </c>
      <c r="L89" s="137">
        <f t="shared" si="52"/>
        <v>0</v>
      </c>
      <c r="M89" s="138">
        <f t="shared" si="52"/>
        <v>0</v>
      </c>
      <c r="N89" s="137">
        <f t="shared" si="52"/>
        <v>0</v>
      </c>
      <c r="O89" s="138">
        <f t="shared" si="52"/>
        <v>0</v>
      </c>
      <c r="P89" s="120"/>
      <c r="Q89" s="137">
        <f t="shared" ref="Q89:R89" si="53">SUM(Q71,Q74,Q77,Q80,Q83)</f>
        <v>0</v>
      </c>
      <c r="R89" s="139">
        <f t="shared" si="53"/>
        <v>0</v>
      </c>
      <c r="S89" s="81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</row>
    <row r="90" spans="1:171" s="72" customFormat="1" ht="12" customHeight="1" x14ac:dyDescent="0.2">
      <c r="A90" s="81"/>
      <c r="B90" s="289"/>
      <c r="C90" s="224"/>
      <c r="D90" s="225"/>
      <c r="E90" s="140" t="s">
        <v>58</v>
      </c>
      <c r="F90" s="141">
        <f>SUM(F72,F75,F78,F81,F84)</f>
        <v>0</v>
      </c>
      <c r="G90" s="142">
        <f t="shared" ref="G90" si="54">SUM(G72,G75,G78,G81,G84)</f>
        <v>0</v>
      </c>
      <c r="H90" s="141">
        <f t="shared" ref="H90:O90" si="55">SUM(H72,H75,H78,H81,H84)</f>
        <v>0</v>
      </c>
      <c r="I90" s="142">
        <f t="shared" si="55"/>
        <v>0</v>
      </c>
      <c r="J90" s="141">
        <f t="shared" si="55"/>
        <v>0</v>
      </c>
      <c r="K90" s="142">
        <f t="shared" si="55"/>
        <v>0</v>
      </c>
      <c r="L90" s="141">
        <f t="shared" si="55"/>
        <v>0</v>
      </c>
      <c r="M90" s="142">
        <f t="shared" si="55"/>
        <v>0</v>
      </c>
      <c r="N90" s="141">
        <f t="shared" si="55"/>
        <v>0</v>
      </c>
      <c r="O90" s="142">
        <f t="shared" si="55"/>
        <v>0</v>
      </c>
      <c r="P90" s="120"/>
      <c r="Q90" s="141">
        <f t="shared" ref="Q90:R90" si="56">SUM(Q72,Q75,Q78,Q81,Q84)</f>
        <v>0</v>
      </c>
      <c r="R90" s="143">
        <f t="shared" si="56"/>
        <v>0</v>
      </c>
      <c r="S90" s="81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</row>
    <row r="91" spans="1:171" s="72" customFormat="1" ht="12.75" customHeight="1" thickBot="1" x14ac:dyDescent="0.25">
      <c r="A91" s="81"/>
      <c r="B91" s="290"/>
      <c r="C91" s="226"/>
      <c r="D91" s="227"/>
      <c r="E91" s="160" t="s">
        <v>60</v>
      </c>
      <c r="F91" s="144">
        <f>SUM(F73,F76,F79,F82,F85:F88)</f>
        <v>0</v>
      </c>
      <c r="G91" s="145">
        <f t="shared" ref="G91" si="57">SUM(G73,G76,G79,G82,G85:G88)</f>
        <v>0</v>
      </c>
      <c r="H91" s="144">
        <f t="shared" ref="H91:O91" si="58">SUM(H73,H76,H79,H82,H85:H88)</f>
        <v>0</v>
      </c>
      <c r="I91" s="145">
        <f t="shared" si="58"/>
        <v>0</v>
      </c>
      <c r="J91" s="144">
        <f t="shared" si="58"/>
        <v>0</v>
      </c>
      <c r="K91" s="145">
        <f t="shared" si="58"/>
        <v>0</v>
      </c>
      <c r="L91" s="144">
        <f t="shared" si="58"/>
        <v>0</v>
      </c>
      <c r="M91" s="145">
        <f t="shared" si="58"/>
        <v>0</v>
      </c>
      <c r="N91" s="144">
        <f t="shared" si="58"/>
        <v>0</v>
      </c>
      <c r="O91" s="145">
        <f t="shared" si="58"/>
        <v>0</v>
      </c>
      <c r="P91" s="147"/>
      <c r="Q91" s="146">
        <f>SUM(Q73,Q76,Q79,Q82,Q85:Q88)</f>
        <v>0</v>
      </c>
      <c r="R91" s="148">
        <f t="shared" ref="R91" si="59">SUM(R73,R76,R79,R82,R85:R88)</f>
        <v>0</v>
      </c>
      <c r="S91" s="81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</row>
    <row r="92" spans="1:171" s="83" customFormat="1" ht="12.75" customHeight="1" thickTop="1" x14ac:dyDescent="0.2">
      <c r="B92" s="299" t="s">
        <v>77</v>
      </c>
      <c r="C92" s="238" t="s">
        <v>37</v>
      </c>
      <c r="D92" s="239" t="s">
        <v>38</v>
      </c>
      <c r="E92" s="149" t="s">
        <v>57</v>
      </c>
      <c r="F92" s="150" t="str">
        <f>IF('Ano 1'!$L80&gt;0,'Ano 1'!$L80,"0,0")</f>
        <v>0,0</v>
      </c>
      <c r="G92" s="151" t="str">
        <f>IF('Ano 1'!$M80&gt;0,'Ano 1'!$M80,"0,0")</f>
        <v>0,0</v>
      </c>
      <c r="H92" s="150" t="str">
        <f>IF('Ano 2'!$L80&gt;0,'Ano 2'!$L80,"0,0")</f>
        <v>0,0</v>
      </c>
      <c r="I92" s="151" t="str">
        <f>IF('Ano 2'!$M80&gt;0,'Ano 2'!$M80,"0,0")</f>
        <v>0,0</v>
      </c>
      <c r="J92" s="150" t="str">
        <f>IF('Ano 3'!$L80&gt;0,'Ano 3'!$L80,"0,0")</f>
        <v>0,0</v>
      </c>
      <c r="K92" s="151" t="str">
        <f>IF('Ano 3'!$M80&gt;0,'Ano 3'!$M80,"0,0")</f>
        <v>0,0</v>
      </c>
      <c r="L92" s="150" t="str">
        <f>IF('Ano 4'!$L80&gt;0,'Ano 4'!$L80,"0,0")</f>
        <v>0,0</v>
      </c>
      <c r="M92" s="151" t="str">
        <f>IF('Ano 4'!$M80&gt;0,'Ano 4'!$M80,"0,0")</f>
        <v>0,0</v>
      </c>
      <c r="N92" s="150" t="str">
        <f>IF('Ano 5'!$L80&gt;0,'Ano 5'!$L80,"0,0")</f>
        <v>0,0</v>
      </c>
      <c r="O92" s="151" t="str">
        <f>IF('Ano 5'!$M80&gt;0,'Ano 5'!$M80,"0,0")</f>
        <v>0,0</v>
      </c>
      <c r="P92" s="152"/>
      <c r="Q92" s="150">
        <f>SUM(F92+H92+J92+L92+N92)</f>
        <v>0</v>
      </c>
      <c r="R92" s="153">
        <f>SUM(G92+I92+K92+M92+O92)</f>
        <v>0</v>
      </c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</row>
    <row r="93" spans="1:171" s="83" customFormat="1" x14ac:dyDescent="0.2">
      <c r="B93" s="289"/>
      <c r="C93" s="236"/>
      <c r="D93" s="237"/>
      <c r="E93" s="117" t="s">
        <v>58</v>
      </c>
      <c r="F93" s="118" t="str">
        <f>IF('Ano 1'!$L81&gt;0,'Ano 1'!$L81,"0,0")</f>
        <v>0,0</v>
      </c>
      <c r="G93" s="119" t="str">
        <f>IF('Ano 1'!$M81&gt;0,'Ano 1'!$M81,"0,0")</f>
        <v>0,0</v>
      </c>
      <c r="H93" s="118" t="str">
        <f>IF('Ano 2'!$L81&gt;0,'Ano 2'!$L81,"0,0")</f>
        <v>0,0</v>
      </c>
      <c r="I93" s="119" t="str">
        <f>IF('Ano 2'!$M81&gt;0,'Ano 2'!$M81,"0,0")</f>
        <v>0,0</v>
      </c>
      <c r="J93" s="118" t="str">
        <f>IF('Ano 3'!$L81&gt;0,'Ano 3'!$L81,"0,0")</f>
        <v>0,0</v>
      </c>
      <c r="K93" s="119" t="str">
        <f>IF('Ano 3'!$M81&gt;0,'Ano 3'!$M81,"0,0")</f>
        <v>0,0</v>
      </c>
      <c r="L93" s="118" t="str">
        <f>IF('Ano 4'!$L81&gt;0,'Ano 4'!$L81,"0,0")</f>
        <v>0,0</v>
      </c>
      <c r="M93" s="119" t="str">
        <f>IF('Ano 4'!$M81&gt;0,'Ano 4'!$M81,"0,0")</f>
        <v>0,0</v>
      </c>
      <c r="N93" s="118" t="str">
        <f>IF('Ano 5'!$L81&gt;0,'Ano 5'!$L81,"0,0")</f>
        <v>0,0</v>
      </c>
      <c r="O93" s="119" t="str">
        <f>IF('Ano 5'!$M81&gt;0,'Ano 5'!$M81,"0,0")</f>
        <v>0,0</v>
      </c>
      <c r="P93" s="120"/>
      <c r="Q93" s="118">
        <f>SUM(F93+H93+J93+L93+N93)</f>
        <v>0</v>
      </c>
      <c r="R93" s="121">
        <f>SUM(G93+I93+K93+M93+O93)</f>
        <v>0</v>
      </c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</row>
    <row r="94" spans="1:171" s="83" customFormat="1" x14ac:dyDescent="0.2">
      <c r="B94" s="289"/>
      <c r="C94" s="236"/>
      <c r="D94" s="237"/>
      <c r="E94" s="131" t="s">
        <v>60</v>
      </c>
      <c r="F94" s="123">
        <f t="shared" ref="F94:O94" si="60">SUM(F92:F93)</f>
        <v>0</v>
      </c>
      <c r="G94" s="124">
        <f t="shared" si="60"/>
        <v>0</v>
      </c>
      <c r="H94" s="123">
        <f t="shared" si="60"/>
        <v>0</v>
      </c>
      <c r="I94" s="124">
        <f t="shared" si="60"/>
        <v>0</v>
      </c>
      <c r="J94" s="123">
        <f t="shared" si="60"/>
        <v>0</v>
      </c>
      <c r="K94" s="124">
        <f t="shared" si="60"/>
        <v>0</v>
      </c>
      <c r="L94" s="123">
        <f t="shared" si="60"/>
        <v>0</v>
      </c>
      <c r="M94" s="124">
        <f t="shared" si="60"/>
        <v>0</v>
      </c>
      <c r="N94" s="123">
        <f t="shared" si="60"/>
        <v>0</v>
      </c>
      <c r="O94" s="124">
        <f t="shared" si="60"/>
        <v>0</v>
      </c>
      <c r="P94" s="125"/>
      <c r="Q94" s="123">
        <f t="shared" ref="Q94:R94" si="61">SUM(Q92:Q93)</f>
        <v>0</v>
      </c>
      <c r="R94" s="126">
        <f t="shared" si="61"/>
        <v>0</v>
      </c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</row>
    <row r="95" spans="1:171" s="83" customFormat="1" x14ac:dyDescent="0.2">
      <c r="B95" s="289"/>
      <c r="C95" s="236" t="s">
        <v>39</v>
      </c>
      <c r="D95" s="237" t="s">
        <v>40</v>
      </c>
      <c r="E95" s="127" t="s">
        <v>57</v>
      </c>
      <c r="F95" s="128" t="str">
        <f>IF('Ano 1'!$L83&gt;0,'Ano 1'!$L83,"0,0")</f>
        <v>0,0</v>
      </c>
      <c r="G95" s="129" t="str">
        <f>IF('Ano 1'!$M83&gt;0,'Ano 1'!$M83,"0,0")</f>
        <v>0,0</v>
      </c>
      <c r="H95" s="128" t="str">
        <f>IF('Ano 2'!$L83&gt;0,'Ano 2'!$L83,"0,0")</f>
        <v>0,0</v>
      </c>
      <c r="I95" s="129" t="str">
        <f>IF('Ano 2'!$M83&gt;0,'Ano 2'!$M83,"0,0")</f>
        <v>0,0</v>
      </c>
      <c r="J95" s="128" t="str">
        <f>IF('Ano 3'!$L83&gt;0,'Ano 3'!$L83,"0,0")</f>
        <v>0,0</v>
      </c>
      <c r="K95" s="129" t="str">
        <f>IF('Ano 3'!$M83&gt;0,'Ano 3'!$M83,"0,0")</f>
        <v>0,0</v>
      </c>
      <c r="L95" s="128" t="str">
        <f>IF('Ano 4'!$L83&gt;0,'Ano 4'!$L83,"0,0")</f>
        <v>0,0</v>
      </c>
      <c r="M95" s="129" t="str">
        <f>IF('Ano 4'!$M83&gt;0,'Ano 4'!$M83,"0,0")</f>
        <v>0,0</v>
      </c>
      <c r="N95" s="128" t="str">
        <f>IF('Ano 5'!$L83&gt;0,'Ano 5'!$L83,"0,0")</f>
        <v>0,0</v>
      </c>
      <c r="O95" s="129" t="str">
        <f>IF('Ano 5'!$M83&gt;0,'Ano 5'!$M83,"0,0")</f>
        <v>0,0</v>
      </c>
      <c r="P95" s="120"/>
      <c r="Q95" s="128">
        <f>SUM(F95+H95+J95+L95+N95)</f>
        <v>0</v>
      </c>
      <c r="R95" s="130">
        <f>SUM(G95+I95+K95+M95+O95)</f>
        <v>0</v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</row>
    <row r="96" spans="1:171" s="83" customFormat="1" x14ac:dyDescent="0.2">
      <c r="B96" s="289"/>
      <c r="C96" s="236"/>
      <c r="D96" s="237"/>
      <c r="E96" s="117" t="s">
        <v>58</v>
      </c>
      <c r="F96" s="118" t="str">
        <f>IF('Ano 1'!$L84&gt;0,'Ano 1'!$L84,"0,0")</f>
        <v>0,0</v>
      </c>
      <c r="G96" s="119" t="str">
        <f>IF('Ano 1'!$M84&gt;0,'Ano 1'!$M84,"0,0")</f>
        <v>0,0</v>
      </c>
      <c r="H96" s="118" t="str">
        <f>IF('Ano 2'!$L84&gt;0,'Ano 2'!$L84,"0,0")</f>
        <v>0,0</v>
      </c>
      <c r="I96" s="119" t="str">
        <f>IF('Ano 2'!$M84&gt;0,'Ano 2'!$M84,"0,0")</f>
        <v>0,0</v>
      </c>
      <c r="J96" s="118" t="str">
        <f>IF('Ano 3'!$L84&gt;0,'Ano 3'!$L84,"0,0")</f>
        <v>0,0</v>
      </c>
      <c r="K96" s="119" t="str">
        <f>IF('Ano 3'!$M84&gt;0,'Ano 3'!$M84,"0,0")</f>
        <v>0,0</v>
      </c>
      <c r="L96" s="118" t="str">
        <f>IF('Ano 4'!$L84&gt;0,'Ano 4'!$L84,"0,0")</f>
        <v>0,0</v>
      </c>
      <c r="M96" s="119" t="str">
        <f>IF('Ano 4'!$M84&gt;0,'Ano 4'!$M84,"0,0")</f>
        <v>0,0</v>
      </c>
      <c r="N96" s="118" t="str">
        <f>IF('Ano 5'!$L84&gt;0,'Ano 5'!$L84,"0,0")</f>
        <v>0,0</v>
      </c>
      <c r="O96" s="119" t="str">
        <f>IF('Ano 5'!$M84&gt;0,'Ano 5'!$M84,"0,0")</f>
        <v>0,0</v>
      </c>
      <c r="P96" s="120"/>
      <c r="Q96" s="118">
        <f>SUM(F96+H96+J96+L96+N96)</f>
        <v>0</v>
      </c>
      <c r="R96" s="121">
        <f>SUM(G96+I96+K96+M96+O96)</f>
        <v>0</v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</row>
    <row r="97" spans="1:171" s="83" customFormat="1" x14ac:dyDescent="0.2">
      <c r="B97" s="289"/>
      <c r="C97" s="236"/>
      <c r="D97" s="237"/>
      <c r="E97" s="131" t="s">
        <v>60</v>
      </c>
      <c r="F97" s="123">
        <f t="shared" ref="F97:O97" si="62">SUM(F95:F96)</f>
        <v>0</v>
      </c>
      <c r="G97" s="124">
        <f t="shared" si="62"/>
        <v>0</v>
      </c>
      <c r="H97" s="123">
        <f t="shared" si="62"/>
        <v>0</v>
      </c>
      <c r="I97" s="124">
        <f t="shared" si="62"/>
        <v>0</v>
      </c>
      <c r="J97" s="123">
        <f t="shared" si="62"/>
        <v>0</v>
      </c>
      <c r="K97" s="124">
        <f t="shared" si="62"/>
        <v>0</v>
      </c>
      <c r="L97" s="123">
        <f t="shared" si="62"/>
        <v>0</v>
      </c>
      <c r="M97" s="124">
        <f t="shared" si="62"/>
        <v>0</v>
      </c>
      <c r="N97" s="123">
        <f t="shared" si="62"/>
        <v>0</v>
      </c>
      <c r="O97" s="124">
        <f t="shared" si="62"/>
        <v>0</v>
      </c>
      <c r="P97" s="125"/>
      <c r="Q97" s="123">
        <f t="shared" ref="Q97:R97" si="63">SUM(Q95:Q96)</f>
        <v>0</v>
      </c>
      <c r="R97" s="126">
        <f t="shared" si="63"/>
        <v>0</v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</row>
    <row r="98" spans="1:171" s="83" customFormat="1" x14ac:dyDescent="0.2">
      <c r="B98" s="289"/>
      <c r="C98" s="236" t="s">
        <v>41</v>
      </c>
      <c r="D98" s="237" t="s">
        <v>42</v>
      </c>
      <c r="E98" s="127" t="s">
        <v>57</v>
      </c>
      <c r="F98" s="128" t="str">
        <f>IF('Ano 1'!$L86&gt;0,'Ano 1'!$L86,"0,0")</f>
        <v>0,0</v>
      </c>
      <c r="G98" s="129" t="str">
        <f>IF('Ano 1'!$M86&gt;0,'Ano 1'!$M86,"0,0")</f>
        <v>0,0</v>
      </c>
      <c r="H98" s="128" t="str">
        <f>IF('Ano 2'!$L86&gt;0,'Ano 2'!$L86,"0,0")</f>
        <v>0,0</v>
      </c>
      <c r="I98" s="129" t="str">
        <f>IF('Ano 2'!$M86&gt;0,'Ano 2'!$M86,"0,0")</f>
        <v>0,0</v>
      </c>
      <c r="J98" s="128" t="str">
        <f>IF('Ano 3'!$L86&gt;0,'Ano 3'!$L86,"0,0")</f>
        <v>0,0</v>
      </c>
      <c r="K98" s="129" t="str">
        <f>IF('Ano 3'!$M86&gt;0,'Ano 3'!$M86,"0,0")</f>
        <v>0,0</v>
      </c>
      <c r="L98" s="128" t="str">
        <f>IF('Ano 4'!$L86&gt;0,'Ano 4'!$L86,"0,0")</f>
        <v>0,0</v>
      </c>
      <c r="M98" s="129" t="str">
        <f>IF('Ano 4'!$M86&gt;0,'Ano 4'!$M86,"0,0")</f>
        <v>0,0</v>
      </c>
      <c r="N98" s="128" t="str">
        <f>IF('Ano 5'!$L86&gt;0,'Ano 5'!$L86,"0,0")</f>
        <v>0,0</v>
      </c>
      <c r="O98" s="129" t="str">
        <f>IF('Ano 5'!$M86&gt;0,'Ano 5'!$M86,"0,0")</f>
        <v>0,0</v>
      </c>
      <c r="P98" s="120"/>
      <c r="Q98" s="128">
        <f>SUM(F98+H98+J98+L98+N98)</f>
        <v>0</v>
      </c>
      <c r="R98" s="130">
        <f>SUM(G98+I98+K98+M98+O98)</f>
        <v>0</v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</row>
    <row r="99" spans="1:171" s="83" customFormat="1" x14ac:dyDescent="0.2">
      <c r="B99" s="289"/>
      <c r="C99" s="236"/>
      <c r="D99" s="237"/>
      <c r="E99" s="117" t="s">
        <v>58</v>
      </c>
      <c r="F99" s="118" t="str">
        <f>IF('Ano 1'!$L87&gt;0,'Ano 1'!$L87,"0,0")</f>
        <v>0,0</v>
      </c>
      <c r="G99" s="119" t="str">
        <f>IF('Ano 1'!$M87&gt;0,'Ano 1'!$M87,"0,0")</f>
        <v>0,0</v>
      </c>
      <c r="H99" s="118" t="str">
        <f>IF('Ano 2'!$L87&gt;0,'Ano 2'!$L87,"0,0")</f>
        <v>0,0</v>
      </c>
      <c r="I99" s="119" t="str">
        <f>IF('Ano 2'!$M87&gt;0,'Ano 2'!$M87,"0,0")</f>
        <v>0,0</v>
      </c>
      <c r="J99" s="118" t="str">
        <f>IF('Ano 3'!$L87&gt;0,'Ano 3'!$L87,"0,0")</f>
        <v>0,0</v>
      </c>
      <c r="K99" s="119" t="str">
        <f>IF('Ano 3'!$M87&gt;0,'Ano 3'!$M87,"0,0")</f>
        <v>0,0</v>
      </c>
      <c r="L99" s="118" t="str">
        <f>IF('Ano 4'!$L87&gt;0,'Ano 4'!$L87,"0,0")</f>
        <v>0,0</v>
      </c>
      <c r="M99" s="119" t="str">
        <f>IF('Ano 4'!$M87&gt;0,'Ano 4'!$M87,"0,0")</f>
        <v>0,0</v>
      </c>
      <c r="N99" s="118" t="str">
        <f>IF('Ano 5'!$L87&gt;0,'Ano 5'!$L87,"0,0")</f>
        <v>0,0</v>
      </c>
      <c r="O99" s="119" t="str">
        <f>IF('Ano 5'!$M87&gt;0,'Ano 5'!$M87,"0,0")</f>
        <v>0,0</v>
      </c>
      <c r="P99" s="120"/>
      <c r="Q99" s="118">
        <f>SUM(F99+H99+J99+L99+N99)</f>
        <v>0</v>
      </c>
      <c r="R99" s="121">
        <f>SUM(G99+I99+K99+M99+O99)</f>
        <v>0</v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</row>
    <row r="100" spans="1:171" s="83" customFormat="1" x14ac:dyDescent="0.2">
      <c r="B100" s="289"/>
      <c r="C100" s="236"/>
      <c r="D100" s="237"/>
      <c r="E100" s="131" t="s">
        <v>60</v>
      </c>
      <c r="F100" s="123">
        <f t="shared" ref="F100:O100" si="64">SUM(F98:F99)</f>
        <v>0</v>
      </c>
      <c r="G100" s="124">
        <f t="shared" si="64"/>
        <v>0</v>
      </c>
      <c r="H100" s="123">
        <f t="shared" si="64"/>
        <v>0</v>
      </c>
      <c r="I100" s="124">
        <f t="shared" si="64"/>
        <v>0</v>
      </c>
      <c r="J100" s="123">
        <f t="shared" si="64"/>
        <v>0</v>
      </c>
      <c r="K100" s="124">
        <f t="shared" si="64"/>
        <v>0</v>
      </c>
      <c r="L100" s="123">
        <f t="shared" si="64"/>
        <v>0</v>
      </c>
      <c r="M100" s="124">
        <f t="shared" si="64"/>
        <v>0</v>
      </c>
      <c r="N100" s="123">
        <f t="shared" si="64"/>
        <v>0</v>
      </c>
      <c r="O100" s="124">
        <f t="shared" si="64"/>
        <v>0</v>
      </c>
      <c r="P100" s="125"/>
      <c r="Q100" s="123">
        <f t="shared" ref="Q100:R100" si="65">SUM(Q98:Q99)</f>
        <v>0</v>
      </c>
      <c r="R100" s="126">
        <f t="shared" si="65"/>
        <v>0</v>
      </c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</row>
    <row r="101" spans="1:171" s="83" customFormat="1" x14ac:dyDescent="0.2">
      <c r="B101" s="289"/>
      <c r="C101" s="236" t="s">
        <v>43</v>
      </c>
      <c r="D101" s="237" t="s">
        <v>91</v>
      </c>
      <c r="E101" s="127" t="s">
        <v>57</v>
      </c>
      <c r="F101" s="128" t="str">
        <f>IF('Ano 1'!$L89&gt;0,'Ano 1'!$L89,"0,0")</f>
        <v>0,0</v>
      </c>
      <c r="G101" s="129" t="str">
        <f>IF('Ano 1'!$M89&gt;0,'Ano 1'!$M89,"0,0")</f>
        <v>0,0</v>
      </c>
      <c r="H101" s="128" t="str">
        <f>IF('Ano 2'!$L89&gt;0,'Ano 2'!$L89,"0,0")</f>
        <v>0,0</v>
      </c>
      <c r="I101" s="129" t="str">
        <f>IF('Ano 2'!$M89&gt;0,'Ano 2'!$M89,"0,0")</f>
        <v>0,0</v>
      </c>
      <c r="J101" s="128" t="str">
        <f>IF('Ano 3'!$L89&gt;0,'Ano 3'!$L89,"0,0")</f>
        <v>0,0</v>
      </c>
      <c r="K101" s="129" t="str">
        <f>IF('Ano 3'!$M89&gt;0,'Ano 3'!$M89,"0,0")</f>
        <v>0,0</v>
      </c>
      <c r="L101" s="128" t="str">
        <f>IF('Ano 4'!$L89&gt;0,'Ano 4'!$L89,"0,0")</f>
        <v>0,0</v>
      </c>
      <c r="M101" s="129" t="str">
        <f>IF('Ano 4'!$M89&gt;0,'Ano 4'!$M89,"0,0")</f>
        <v>0,0</v>
      </c>
      <c r="N101" s="128" t="str">
        <f>IF('Ano 5'!$L89&gt;0,'Ano 5'!$L89,"0,0")</f>
        <v>0,0</v>
      </c>
      <c r="O101" s="129" t="str">
        <f>IF('Ano 5'!$M89&gt;0,'Ano 5'!$M89,"0,0")</f>
        <v>0,0</v>
      </c>
      <c r="P101" s="120"/>
      <c r="Q101" s="128">
        <f>SUM(F101+H101+J101+L101+N101)</f>
        <v>0</v>
      </c>
      <c r="R101" s="130">
        <f>SUM(G101+I101+K101+M101+O101)</f>
        <v>0</v>
      </c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</row>
    <row r="102" spans="1:171" s="83" customFormat="1" x14ac:dyDescent="0.2">
      <c r="B102" s="289"/>
      <c r="C102" s="236"/>
      <c r="D102" s="237"/>
      <c r="E102" s="117" t="s">
        <v>58</v>
      </c>
      <c r="F102" s="118" t="str">
        <f>IF('Ano 1'!$L90&gt;0,'Ano 1'!$L90,"0,0")</f>
        <v>0,0</v>
      </c>
      <c r="G102" s="119" t="str">
        <f>IF('Ano 1'!$M90&gt;0,'Ano 1'!$M90,"0,0")</f>
        <v>0,0</v>
      </c>
      <c r="H102" s="118" t="str">
        <f>IF('Ano 2'!$L90&gt;0,'Ano 2'!$L90,"0,0")</f>
        <v>0,0</v>
      </c>
      <c r="I102" s="119" t="str">
        <f>IF('Ano 2'!$M90&gt;0,'Ano 2'!$M90,"0,0")</f>
        <v>0,0</v>
      </c>
      <c r="J102" s="118" t="str">
        <f>IF('Ano 3'!$L90&gt;0,'Ano 3'!$L90,"0,0")</f>
        <v>0,0</v>
      </c>
      <c r="K102" s="119" t="str">
        <f>IF('Ano 3'!$M90&gt;0,'Ano 3'!$M90,"0,0")</f>
        <v>0,0</v>
      </c>
      <c r="L102" s="118" t="str">
        <f>IF('Ano 4'!$L90&gt;0,'Ano 4'!$L90,"0,0")</f>
        <v>0,0</v>
      </c>
      <c r="M102" s="119" t="str">
        <f>IF('Ano 4'!$M90&gt;0,'Ano 4'!$M90,"0,0")</f>
        <v>0,0</v>
      </c>
      <c r="N102" s="118" t="str">
        <f>IF('Ano 5'!$L90&gt;0,'Ano 5'!$L90,"0,0")</f>
        <v>0,0</v>
      </c>
      <c r="O102" s="119" t="str">
        <f>IF('Ano 5'!$M90&gt;0,'Ano 5'!$M90,"0,0")</f>
        <v>0,0</v>
      </c>
      <c r="P102" s="120"/>
      <c r="Q102" s="118">
        <f>SUM(F102+H102+J102+L102+N102)</f>
        <v>0</v>
      </c>
      <c r="R102" s="121">
        <f>SUM(G102+I102+K102+M102+O102)</f>
        <v>0</v>
      </c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</row>
    <row r="103" spans="1:171" s="83" customFormat="1" x14ac:dyDescent="0.2">
      <c r="B103" s="289"/>
      <c r="C103" s="236"/>
      <c r="D103" s="237"/>
      <c r="E103" s="131" t="s">
        <v>60</v>
      </c>
      <c r="F103" s="123">
        <f t="shared" ref="F103:O103" si="66">SUM(F101:F102)</f>
        <v>0</v>
      </c>
      <c r="G103" s="124">
        <f t="shared" si="66"/>
        <v>0</v>
      </c>
      <c r="H103" s="123">
        <f t="shared" si="66"/>
        <v>0</v>
      </c>
      <c r="I103" s="124">
        <f t="shared" si="66"/>
        <v>0</v>
      </c>
      <c r="J103" s="123">
        <f t="shared" si="66"/>
        <v>0</v>
      </c>
      <c r="K103" s="124">
        <f t="shared" si="66"/>
        <v>0</v>
      </c>
      <c r="L103" s="123">
        <f t="shared" si="66"/>
        <v>0</v>
      </c>
      <c r="M103" s="124">
        <f t="shared" si="66"/>
        <v>0</v>
      </c>
      <c r="N103" s="123">
        <f t="shared" si="66"/>
        <v>0</v>
      </c>
      <c r="O103" s="124">
        <f t="shared" si="66"/>
        <v>0</v>
      </c>
      <c r="P103" s="125"/>
      <c r="Q103" s="123">
        <f t="shared" ref="Q103:R103" si="67">SUM(Q101:Q102)</f>
        <v>0</v>
      </c>
      <c r="R103" s="126">
        <f t="shared" si="67"/>
        <v>0</v>
      </c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</row>
    <row r="104" spans="1:171" s="83" customFormat="1" x14ac:dyDescent="0.2">
      <c r="B104" s="289"/>
      <c r="C104" s="236" t="s">
        <v>44</v>
      </c>
      <c r="D104" s="237" t="s">
        <v>63</v>
      </c>
      <c r="E104" s="127" t="s">
        <v>57</v>
      </c>
      <c r="F104" s="128" t="str">
        <f>IF('Ano 1'!$L92&gt;0,'Ano 1'!$L92,"0,0")</f>
        <v>0,0</v>
      </c>
      <c r="G104" s="129" t="str">
        <f>IF('Ano 1'!$M92&gt;0,'Ano 1'!$M92,"0,0")</f>
        <v>0,0</v>
      </c>
      <c r="H104" s="128" t="str">
        <f>IF('Ano 2'!$L92&gt;0,'Ano 2'!$L92,"0,0")</f>
        <v>0,0</v>
      </c>
      <c r="I104" s="129" t="str">
        <f>IF('Ano 2'!$M92&gt;0,'Ano 2'!$M92,"0,0")</f>
        <v>0,0</v>
      </c>
      <c r="J104" s="128" t="str">
        <f>IF('Ano 3'!$L92&gt;0,'Ano 3'!$L92,"0,0")</f>
        <v>0,0</v>
      </c>
      <c r="K104" s="129" t="str">
        <f>IF('Ano 3'!$M92&gt;0,'Ano 3'!$M92,"0,0")</f>
        <v>0,0</v>
      </c>
      <c r="L104" s="128" t="str">
        <f>IF('Ano 4'!$L92&gt;0,'Ano 4'!$L92,"0,0")</f>
        <v>0,0</v>
      </c>
      <c r="M104" s="129" t="str">
        <f>IF('Ano 4'!$M92&gt;0,'Ano 4'!$M92,"0,0")</f>
        <v>0,0</v>
      </c>
      <c r="N104" s="128" t="str">
        <f>IF('Ano 5'!$L92&gt;0,'Ano 5'!$L92,"0,0")</f>
        <v>0,0</v>
      </c>
      <c r="O104" s="129" t="str">
        <f>IF('Ano 5'!$M92&gt;0,'Ano 5'!$M92,"0,0")</f>
        <v>0,0</v>
      </c>
      <c r="P104" s="120"/>
      <c r="Q104" s="128">
        <f>SUM(F104+H104+J104+L104+N104)</f>
        <v>0</v>
      </c>
      <c r="R104" s="130">
        <f>SUM(G104+I104+K104+M104+O104)</f>
        <v>0</v>
      </c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</row>
    <row r="105" spans="1:171" s="83" customFormat="1" x14ac:dyDescent="0.2">
      <c r="B105" s="289"/>
      <c r="C105" s="236"/>
      <c r="D105" s="237"/>
      <c r="E105" s="117" t="s">
        <v>58</v>
      </c>
      <c r="F105" s="118" t="str">
        <f>IF('Ano 1'!$L93&gt;0,'Ano 1'!$L93,"0,0")</f>
        <v>0,0</v>
      </c>
      <c r="G105" s="119" t="str">
        <f>IF('Ano 1'!$M93&gt;0,'Ano 1'!$M93,"0,0")</f>
        <v>0,0</v>
      </c>
      <c r="H105" s="118" t="str">
        <f>IF('Ano 2'!$L93&gt;0,'Ano 2'!$L93,"0,0")</f>
        <v>0,0</v>
      </c>
      <c r="I105" s="119" t="str">
        <f>IF('Ano 2'!$M93&gt;0,'Ano 2'!$M93,"0,0")</f>
        <v>0,0</v>
      </c>
      <c r="J105" s="118" t="str">
        <f>IF('Ano 3'!$L93&gt;0,'Ano 3'!$L93,"0,0")</f>
        <v>0,0</v>
      </c>
      <c r="K105" s="119" t="str">
        <f>IF('Ano 3'!$M93&gt;0,'Ano 3'!$M93,"0,0")</f>
        <v>0,0</v>
      </c>
      <c r="L105" s="118" t="str">
        <f>IF('Ano 4'!$L93&gt;0,'Ano 4'!$L93,"0,0")</f>
        <v>0,0</v>
      </c>
      <c r="M105" s="119" t="str">
        <f>IF('Ano 4'!$M93&gt;0,'Ano 4'!$M93,"0,0")</f>
        <v>0,0</v>
      </c>
      <c r="N105" s="118" t="str">
        <f>IF('Ano 5'!$L93&gt;0,'Ano 5'!$L93,"0,0")</f>
        <v>0,0</v>
      </c>
      <c r="O105" s="119" t="str">
        <f>IF('Ano 5'!$M93&gt;0,'Ano 5'!$M93,"0,0")</f>
        <v>0,0</v>
      </c>
      <c r="P105" s="120"/>
      <c r="Q105" s="118">
        <f>SUM(F105+H105+J105+L105+N105)</f>
        <v>0</v>
      </c>
      <c r="R105" s="121">
        <f>SUM(G105+I105+K105+M105+O105)</f>
        <v>0</v>
      </c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</row>
    <row r="106" spans="1:171" s="83" customFormat="1" x14ac:dyDescent="0.2">
      <c r="B106" s="289"/>
      <c r="C106" s="236"/>
      <c r="D106" s="237"/>
      <c r="E106" s="131" t="s">
        <v>60</v>
      </c>
      <c r="F106" s="123">
        <f t="shared" ref="F106" si="68">SUM(F104:F105)</f>
        <v>0</v>
      </c>
      <c r="G106" s="124">
        <f>SUM(G104:G105)</f>
        <v>0</v>
      </c>
      <c r="H106" s="123">
        <f t="shared" ref="H106:O106" si="69">SUM(H104:H105)</f>
        <v>0</v>
      </c>
      <c r="I106" s="124">
        <f t="shared" si="69"/>
        <v>0</v>
      </c>
      <c r="J106" s="123">
        <f t="shared" si="69"/>
        <v>0</v>
      </c>
      <c r="K106" s="124">
        <f t="shared" si="69"/>
        <v>0</v>
      </c>
      <c r="L106" s="123">
        <f t="shared" si="69"/>
        <v>0</v>
      </c>
      <c r="M106" s="124">
        <f t="shared" si="69"/>
        <v>0</v>
      </c>
      <c r="N106" s="123">
        <f t="shared" si="69"/>
        <v>0</v>
      </c>
      <c r="O106" s="124">
        <f t="shared" si="69"/>
        <v>0</v>
      </c>
      <c r="P106" s="125"/>
      <c r="Q106" s="123">
        <f>SUM(Q104:Q105)</f>
        <v>0</v>
      </c>
      <c r="R106" s="126">
        <f t="shared" ref="R106" si="70">SUM(R104:R105)</f>
        <v>0</v>
      </c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</row>
    <row r="107" spans="1:171" s="83" customFormat="1" x14ac:dyDescent="0.2">
      <c r="B107" s="289"/>
      <c r="C107" s="154" t="s">
        <v>45</v>
      </c>
      <c r="D107" s="155" t="s">
        <v>92</v>
      </c>
      <c r="E107" s="131" t="s">
        <v>60</v>
      </c>
      <c r="F107" s="123" t="str">
        <f>IF('Ano 1'!$L95&gt;0,'Ano 1'!$L95,"0,0")</f>
        <v>0,0</v>
      </c>
      <c r="G107" s="124" t="str">
        <f>IF('Ano 1'!$M95&gt;0,'Ano 1'!$M95,"0,0")</f>
        <v>0,0</v>
      </c>
      <c r="H107" s="123" t="str">
        <f>IF('Ano 2'!$L95&gt;0,'Ano 2'!$L95,"0,0")</f>
        <v>0,0</v>
      </c>
      <c r="I107" s="124" t="str">
        <f>IF('Ano 2'!$M95&gt;0,'Ano 2'!$M95,"0,0")</f>
        <v>0,0</v>
      </c>
      <c r="J107" s="123" t="str">
        <f>IF('Ano 3'!$L95&gt;0,'Ano 3'!$L95,"0,0")</f>
        <v>0,0</v>
      </c>
      <c r="K107" s="124" t="str">
        <f>IF('Ano 3'!$M95&gt;0,'Ano 3'!$M95,"0,0")</f>
        <v>0,0</v>
      </c>
      <c r="L107" s="123" t="str">
        <f>IF('Ano 4'!$L95&gt;0,'Ano 4'!$L95,"0,0")</f>
        <v>0,0</v>
      </c>
      <c r="M107" s="124" t="str">
        <f>IF('Ano 4'!$M95&gt;0,'Ano 4'!$M95,"0,0")</f>
        <v>0,0</v>
      </c>
      <c r="N107" s="123" t="str">
        <f>IF('Ano 5'!$L95&gt;0,'Ano 5'!$L95,"0,0")</f>
        <v>0,0</v>
      </c>
      <c r="O107" s="124" t="str">
        <f>IF('Ano 5'!$M95&gt;0,'Ano 5'!$M95,"0,0")</f>
        <v>0,0</v>
      </c>
      <c r="P107" s="125"/>
      <c r="Q107" s="156">
        <f>SUM(F107+H107+J107+L107+N107)</f>
        <v>0</v>
      </c>
      <c r="R107" s="157">
        <f>SUM(G107+I107+K107+M107+O107)</f>
        <v>0</v>
      </c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</row>
    <row r="108" spans="1:171" s="83" customFormat="1" ht="13.5" thickBot="1" x14ac:dyDescent="0.25">
      <c r="B108" s="289"/>
      <c r="C108" s="158" t="s">
        <v>96</v>
      </c>
      <c r="D108" s="159" t="s">
        <v>46</v>
      </c>
      <c r="E108" s="131" t="s">
        <v>60</v>
      </c>
      <c r="F108" s="123" t="str">
        <f>IF('Ano 1'!$L96&gt;0,'Ano 1'!$L96,"0,0")</f>
        <v>0,0</v>
      </c>
      <c r="G108" s="124" t="str">
        <f>IF('Ano 1'!$M96&gt;0,'Ano 1'!$M96,"0,0")</f>
        <v>0,0</v>
      </c>
      <c r="H108" s="123" t="str">
        <f>IF('Ano 2'!$L96&gt;0,'Ano 2'!$L96,"0,0")</f>
        <v>0,0</v>
      </c>
      <c r="I108" s="124" t="str">
        <f>IF('Ano 2'!$M96&gt;0,'Ano 2'!$M96,"0,0")</f>
        <v>0,0</v>
      </c>
      <c r="J108" s="123" t="str">
        <f>IF('Ano 3'!$L96&gt;0,'Ano 3'!$L96,"0,0")</f>
        <v>0,0</v>
      </c>
      <c r="K108" s="124" t="str">
        <f>IF('Ano 3'!$M96&gt;0,'Ano 3'!$M96,"0,0")</f>
        <v>0,0</v>
      </c>
      <c r="L108" s="123" t="str">
        <f>IF('Ano 4'!$L96&gt;0,'Ano 4'!$L96,"0,0")</f>
        <v>0,0</v>
      </c>
      <c r="M108" s="124" t="str">
        <f>IF('Ano 4'!$M96&gt;0,'Ano 4'!$M96,"0,0")</f>
        <v>0,0</v>
      </c>
      <c r="N108" s="123" t="str">
        <f>IF('Ano 5'!$L96&gt;0,'Ano 5'!$L96,"0,0")</f>
        <v>0,0</v>
      </c>
      <c r="O108" s="124" t="str">
        <f>IF('Ano 5'!$M96&gt;0,'Ano 5'!$M96,"0,0")</f>
        <v>0,0</v>
      </c>
      <c r="P108" s="125"/>
      <c r="Q108" s="156">
        <f t="shared" ref="Q108" si="71">SUM(F108+H108+J108+L108+N108)</f>
        <v>0</v>
      </c>
      <c r="R108" s="157">
        <f t="shared" ref="R108" si="72">SUM(G108+I108+K108+M108+O108)</f>
        <v>0</v>
      </c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</row>
    <row r="109" spans="1:171" s="83" customFormat="1" ht="12" customHeight="1" x14ac:dyDescent="0.2">
      <c r="B109" s="289"/>
      <c r="C109" s="222" t="s">
        <v>55</v>
      </c>
      <c r="D109" s="223"/>
      <c r="E109" s="136" t="s">
        <v>57</v>
      </c>
      <c r="F109" s="137">
        <f t="shared" ref="F109:G109" si="73">SUM(F92,F95,F98,F101,F104)</f>
        <v>0</v>
      </c>
      <c r="G109" s="138">
        <f t="shared" si="73"/>
        <v>0</v>
      </c>
      <c r="H109" s="137">
        <f t="shared" ref="H109:O109" si="74">SUM(H92,H95,H98,H101,H104)</f>
        <v>0</v>
      </c>
      <c r="I109" s="138">
        <f t="shared" si="74"/>
        <v>0</v>
      </c>
      <c r="J109" s="137">
        <f t="shared" si="74"/>
        <v>0</v>
      </c>
      <c r="K109" s="138">
        <f t="shared" si="74"/>
        <v>0</v>
      </c>
      <c r="L109" s="137">
        <f t="shared" si="74"/>
        <v>0</v>
      </c>
      <c r="M109" s="138">
        <f t="shared" si="74"/>
        <v>0</v>
      </c>
      <c r="N109" s="137">
        <f t="shared" si="74"/>
        <v>0</v>
      </c>
      <c r="O109" s="138">
        <f t="shared" si="74"/>
        <v>0</v>
      </c>
      <c r="P109" s="120"/>
      <c r="Q109" s="137">
        <f>SUM(Q92,Q95,Q98,Q101,Q104)</f>
        <v>0</v>
      </c>
      <c r="R109" s="139">
        <f>SUM(R92,R95,R98,R101,R104)</f>
        <v>0</v>
      </c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</row>
    <row r="110" spans="1:171" s="83" customFormat="1" ht="12" customHeight="1" x14ac:dyDescent="0.2">
      <c r="B110" s="289"/>
      <c r="C110" s="224"/>
      <c r="D110" s="225"/>
      <c r="E110" s="140" t="s">
        <v>58</v>
      </c>
      <c r="F110" s="141">
        <f t="shared" ref="F110:G110" si="75">SUM(F93,F96,F99,F102,F105)</f>
        <v>0</v>
      </c>
      <c r="G110" s="142">
        <f t="shared" si="75"/>
        <v>0</v>
      </c>
      <c r="H110" s="141">
        <f>SUM(H93,H96,H99,H102,H105)</f>
        <v>0</v>
      </c>
      <c r="I110" s="142">
        <f t="shared" ref="I110:O110" si="76">SUM(I93,I96,I99,I102,I105)</f>
        <v>0</v>
      </c>
      <c r="J110" s="141">
        <f t="shared" si="76"/>
        <v>0</v>
      </c>
      <c r="K110" s="142">
        <f t="shared" si="76"/>
        <v>0</v>
      </c>
      <c r="L110" s="141">
        <f t="shared" si="76"/>
        <v>0</v>
      </c>
      <c r="M110" s="142">
        <f t="shared" si="76"/>
        <v>0</v>
      </c>
      <c r="N110" s="141">
        <f t="shared" si="76"/>
        <v>0</v>
      </c>
      <c r="O110" s="142">
        <f t="shared" si="76"/>
        <v>0</v>
      </c>
      <c r="P110" s="120"/>
      <c r="Q110" s="141">
        <f>SUM(Q93,Q96,Q99,Q102,Q105)</f>
        <v>0</v>
      </c>
      <c r="R110" s="143">
        <f>SUM(R93,R96,R99,R102,R105)</f>
        <v>0</v>
      </c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</row>
    <row r="111" spans="1:171" s="83" customFormat="1" ht="12.75" customHeight="1" thickBot="1" x14ac:dyDescent="0.25">
      <c r="B111" s="290"/>
      <c r="C111" s="226"/>
      <c r="D111" s="227"/>
      <c r="E111" s="160" t="s">
        <v>60</v>
      </c>
      <c r="F111" s="144">
        <f>SUM(F94+F97+F100+F103+F106+F107+F108)</f>
        <v>0</v>
      </c>
      <c r="G111" s="145">
        <f t="shared" ref="G111" si="77">SUM(G94+G97+G100+G103+G106+G107+G108)</f>
        <v>0</v>
      </c>
      <c r="H111" s="144">
        <f>SUM(H94+H97+H100+H103+H106+H107+H108)</f>
        <v>0</v>
      </c>
      <c r="I111" s="145">
        <f t="shared" ref="I111:O111" si="78">SUM(I94+I97+I100+I103+I106+I107+I108)</f>
        <v>0</v>
      </c>
      <c r="J111" s="144">
        <f t="shared" si="78"/>
        <v>0</v>
      </c>
      <c r="K111" s="145">
        <f t="shared" si="78"/>
        <v>0</v>
      </c>
      <c r="L111" s="144">
        <f t="shared" si="78"/>
        <v>0</v>
      </c>
      <c r="M111" s="145">
        <f t="shared" si="78"/>
        <v>0</v>
      </c>
      <c r="N111" s="144">
        <f t="shared" si="78"/>
        <v>0</v>
      </c>
      <c r="O111" s="145">
        <f t="shared" si="78"/>
        <v>0</v>
      </c>
      <c r="P111" s="147"/>
      <c r="Q111" s="146">
        <f>SUM(Q94+Q97+Q100+Q103+Q106+Q107+Q108)</f>
        <v>0</v>
      </c>
      <c r="R111" s="148">
        <f>SUM(R94+R97+R100+R103+R106+R107+R108)</f>
        <v>0</v>
      </c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</row>
    <row r="112" spans="1:171" s="72" customFormat="1" ht="13.5" thickTop="1" x14ac:dyDescent="0.2">
      <c r="A112" s="81"/>
      <c r="B112" s="300" t="s">
        <v>93</v>
      </c>
      <c r="C112" s="161" t="s">
        <v>174</v>
      </c>
      <c r="D112" s="197" t="s">
        <v>106</v>
      </c>
      <c r="E112" s="163" t="s">
        <v>60</v>
      </c>
      <c r="F112" s="172" t="str">
        <f>IF('Ano 1'!$L100&gt;0,'Ano 1'!$L100,"0,0")</f>
        <v>0,0</v>
      </c>
      <c r="G112" s="173" t="str">
        <f>IF('Ano 1'!$M100&gt;0,'Ano 1'!$M100,"0,0")</f>
        <v>0,0</v>
      </c>
      <c r="H112" s="172" t="str">
        <f>IF('Ano 2'!$L100&gt;0,'Ano 2'!$L100,"0,0")</f>
        <v>0,0</v>
      </c>
      <c r="I112" s="173" t="str">
        <f>IF('Ano 2'!$M100&gt;0,'Ano 2'!$M100,"0,0")</f>
        <v>0,0</v>
      </c>
      <c r="J112" s="172" t="str">
        <f>IF('Ano 3'!$L100&gt;0,'Ano 3'!$L100,"0,0")</f>
        <v>0,0</v>
      </c>
      <c r="K112" s="173" t="str">
        <f>IF('Ano 3'!$M100&gt;0,'Ano 3'!$M100,"0,0")</f>
        <v>0,0</v>
      </c>
      <c r="L112" s="172" t="str">
        <f>IF('Ano 4'!$L100&gt;0,'Ano 4'!$L100,"0,0")</f>
        <v>0,0</v>
      </c>
      <c r="M112" s="173" t="str">
        <f>IF('Ano 4'!$M100&gt;0,'Ano 4'!$M100,"0,0")</f>
        <v>0,0</v>
      </c>
      <c r="N112" s="172" t="str">
        <f>IF('Ano 5'!$L100&gt;0,'Ano 5'!$L100,"0,0")</f>
        <v>0,0</v>
      </c>
      <c r="O112" s="173" t="str">
        <f>IF('Ano 5'!$M100&gt;0,'Ano 5'!$M100,"0,0")</f>
        <v>0,0</v>
      </c>
      <c r="P112" s="174"/>
      <c r="Q112" s="172">
        <f>SUM(F112+H112+J112+L112+N112)</f>
        <v>0</v>
      </c>
      <c r="R112" s="175">
        <f>SUM(G112+I112+K112+M112+O112)</f>
        <v>0</v>
      </c>
      <c r="S112" s="81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</row>
    <row r="113" spans="1:171" s="72" customFormat="1" x14ac:dyDescent="0.2">
      <c r="A113" s="81"/>
      <c r="B113" s="301"/>
      <c r="C113" s="164" t="s">
        <v>175</v>
      </c>
      <c r="D113" s="196" t="s">
        <v>107</v>
      </c>
      <c r="E113" s="131" t="s">
        <v>60</v>
      </c>
      <c r="F113" s="123" t="str">
        <f>IF('Ano 1'!$L101&gt;0,'Ano 1'!$L101,"0,0")</f>
        <v>0,0</v>
      </c>
      <c r="G113" s="124" t="str">
        <f>IF('Ano 1'!$M101&gt;0,'Ano 1'!$M101,"0,0")</f>
        <v>0,0</v>
      </c>
      <c r="H113" s="123" t="str">
        <f>IF('Ano 2'!$L101&gt;0,'Ano 2'!$L101,"0,0")</f>
        <v>0,0</v>
      </c>
      <c r="I113" s="124" t="str">
        <f>IF('Ano 2'!$M101&gt;0,'Ano 2'!$M101,"0,0")</f>
        <v>0,0</v>
      </c>
      <c r="J113" s="123" t="str">
        <f>IF('Ano 3'!$L101&gt;0,'Ano 3'!$L101,"0,0")</f>
        <v>0,0</v>
      </c>
      <c r="K113" s="124" t="str">
        <f>IF('Ano 3'!$M101&gt;0,'Ano 3'!$M101,"0,0")</f>
        <v>0,0</v>
      </c>
      <c r="L113" s="123" t="str">
        <f>IF('Ano 4'!$L101&gt;0,'Ano 4'!$L101,"0,0")</f>
        <v>0,0</v>
      </c>
      <c r="M113" s="124" t="str">
        <f>IF('Ano 4'!$M101&gt;0,'Ano 4'!$M101,"0,0")</f>
        <v>0,0</v>
      </c>
      <c r="N113" s="123" t="str">
        <f>IF('Ano 5'!$L101&gt;0,'Ano 5'!$L101,"0,0")</f>
        <v>0,0</v>
      </c>
      <c r="O113" s="124" t="str">
        <f>IF('Ano 5'!$M101&gt;0,'Ano 5'!$M101,"0,0")</f>
        <v>0,0</v>
      </c>
      <c r="P113" s="125"/>
      <c r="Q113" s="156">
        <f t="shared" ref="Q113:Q116" si="79">SUM(F113+H113+J113+L113+N113)</f>
        <v>0</v>
      </c>
      <c r="R113" s="157">
        <f t="shared" ref="R113:R116" si="80">SUM(G113+I113+K113+M113+O113)</f>
        <v>0</v>
      </c>
      <c r="S113" s="81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</row>
    <row r="114" spans="1:171" s="72" customFormat="1" x14ac:dyDescent="0.2">
      <c r="A114" s="81"/>
      <c r="B114" s="301"/>
      <c r="C114" s="164" t="s">
        <v>176</v>
      </c>
      <c r="D114" s="196" t="s">
        <v>130</v>
      </c>
      <c r="E114" s="131" t="s">
        <v>60</v>
      </c>
      <c r="F114" s="123" t="str">
        <f>IF('Ano 1'!$L102&gt;0,'Ano 1'!$L102,"0,0")</f>
        <v>0,0</v>
      </c>
      <c r="G114" s="124" t="str">
        <f>IF('Ano 1'!$M102&gt;0,'Ano 1'!$M102,"0,0")</f>
        <v>0,0</v>
      </c>
      <c r="H114" s="123" t="str">
        <f>IF('Ano 2'!$L102&gt;0,'Ano 2'!$L102,"0,0")</f>
        <v>0,0</v>
      </c>
      <c r="I114" s="124" t="str">
        <f>IF('Ano 2'!$M102&gt;0,'Ano 2'!$M102,"0,0")</f>
        <v>0,0</v>
      </c>
      <c r="J114" s="123" t="str">
        <f>IF('Ano 3'!$L102&gt;0,'Ano 3'!$L102,"0,0")</f>
        <v>0,0</v>
      </c>
      <c r="K114" s="124" t="str">
        <f>IF('Ano 3'!$M102&gt;0,'Ano 3'!$M102,"0,0")</f>
        <v>0,0</v>
      </c>
      <c r="L114" s="123" t="str">
        <f>IF('Ano 4'!$L102&gt;0,'Ano 4'!$L102,"0,0")</f>
        <v>0,0</v>
      </c>
      <c r="M114" s="124" t="str">
        <f>IF('Ano 4'!$M102&gt;0,'Ano 4'!$M102,"0,0")</f>
        <v>0,0</v>
      </c>
      <c r="N114" s="123" t="str">
        <f>IF('Ano 5'!$L102&gt;0,'Ano 5'!$L102,"0,0")</f>
        <v>0,0</v>
      </c>
      <c r="O114" s="124" t="str">
        <f>IF('Ano 5'!$M102&gt;0,'Ano 5'!$M102,"0,0")</f>
        <v>0,0</v>
      </c>
      <c r="P114" s="125"/>
      <c r="Q114" s="156">
        <f t="shared" si="79"/>
        <v>0</v>
      </c>
      <c r="R114" s="157">
        <f t="shared" si="80"/>
        <v>0</v>
      </c>
      <c r="S114" s="81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</row>
    <row r="115" spans="1:171" s="72" customFormat="1" x14ac:dyDescent="0.2">
      <c r="A115" s="81"/>
      <c r="B115" s="301"/>
      <c r="C115" s="164" t="s">
        <v>178</v>
      </c>
      <c r="D115" s="196" t="s">
        <v>109</v>
      </c>
      <c r="E115" s="131" t="s">
        <v>60</v>
      </c>
      <c r="F115" s="123" t="str">
        <f>IF('Ano 1'!$L103&gt;0,'Ano 1'!$L103,"0,0")</f>
        <v>0,0</v>
      </c>
      <c r="G115" s="124" t="str">
        <f>IF('Ano 1'!$M103&gt;0,'Ano 1'!$M103,"0,0")</f>
        <v>0,0</v>
      </c>
      <c r="H115" s="123" t="str">
        <f>IF('Ano 2'!$L103&gt;0,'Ano 2'!$L103,"0,0")</f>
        <v>0,0</v>
      </c>
      <c r="I115" s="124" t="str">
        <f>IF('Ano 2'!$M103&gt;0,'Ano 2'!$M103,"0,0")</f>
        <v>0,0</v>
      </c>
      <c r="J115" s="123" t="str">
        <f>IF('Ano 3'!$L103&gt;0,'Ano 3'!$L103,"0,0")</f>
        <v>0,0</v>
      </c>
      <c r="K115" s="124" t="str">
        <f>IF('Ano 3'!$M103&gt;0,'Ano 3'!$M103,"0,0")</f>
        <v>0,0</v>
      </c>
      <c r="L115" s="123" t="str">
        <f>IF('Ano 4'!$L103&gt;0,'Ano 4'!$L103,"0,0")</f>
        <v>0,0</v>
      </c>
      <c r="M115" s="124" t="str">
        <f>IF('Ano 4'!$M103&gt;0,'Ano 4'!$M103,"0,0")</f>
        <v>0,0</v>
      </c>
      <c r="N115" s="123" t="str">
        <f>IF('Ano 5'!$L103&gt;0,'Ano 5'!$L103,"0,0")</f>
        <v>0,0</v>
      </c>
      <c r="O115" s="124" t="str">
        <f>IF('Ano 5'!$M103&gt;0,'Ano 5'!$M103,"0,0")</f>
        <v>0,0</v>
      </c>
      <c r="P115" s="125"/>
      <c r="Q115" s="156">
        <f t="shared" si="79"/>
        <v>0</v>
      </c>
      <c r="R115" s="157">
        <f t="shared" si="80"/>
        <v>0</v>
      </c>
      <c r="S115" s="81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</row>
    <row r="116" spans="1:171" s="72" customFormat="1" x14ac:dyDescent="0.2">
      <c r="A116" s="81"/>
      <c r="B116" s="301"/>
      <c r="C116" s="164" t="s">
        <v>177</v>
      </c>
      <c r="D116" s="196" t="s">
        <v>110</v>
      </c>
      <c r="E116" s="131" t="s">
        <v>60</v>
      </c>
      <c r="F116" s="123" t="str">
        <f>IF('Ano 1'!$L104&gt;0,'Ano 1'!$L104,"0,0")</f>
        <v>0,0</v>
      </c>
      <c r="G116" s="124" t="str">
        <f>IF('Ano 1'!$M104&gt;0,'Ano 1'!$M104,"0,0")</f>
        <v>0,0</v>
      </c>
      <c r="H116" s="123" t="str">
        <f>IF('Ano 2'!$L104&gt;0,'Ano 2'!$L104,"0,0")</f>
        <v>0,0</v>
      </c>
      <c r="I116" s="124" t="str">
        <f>IF('Ano 2'!$M104&gt;0,'Ano 2'!$M104,"0,0")</f>
        <v>0,0</v>
      </c>
      <c r="J116" s="123" t="str">
        <f>IF('Ano 3'!$L104&gt;0,'Ano 3'!$L104,"0,0")</f>
        <v>0,0</v>
      </c>
      <c r="K116" s="124" t="str">
        <f>IF('Ano 3'!$M104&gt;0,'Ano 3'!$M104,"0,0")</f>
        <v>0,0</v>
      </c>
      <c r="L116" s="123" t="str">
        <f>IF('Ano 4'!$L104&gt;0,'Ano 4'!$L104,"0,0")</f>
        <v>0,0</v>
      </c>
      <c r="M116" s="124" t="str">
        <f>IF('Ano 4'!$M104&gt;0,'Ano 4'!$M104,"0,0")</f>
        <v>0,0</v>
      </c>
      <c r="N116" s="123" t="str">
        <f>IF('Ano 5'!$L104&gt;0,'Ano 5'!$L104,"0,0")</f>
        <v>0,0</v>
      </c>
      <c r="O116" s="124" t="str">
        <f>IF('Ano 5'!$M104&gt;0,'Ano 5'!$M104,"0,0")</f>
        <v>0,0</v>
      </c>
      <c r="P116" s="125"/>
      <c r="Q116" s="156">
        <f t="shared" si="79"/>
        <v>0</v>
      </c>
      <c r="R116" s="157">
        <f t="shared" si="80"/>
        <v>0</v>
      </c>
      <c r="S116" s="81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</row>
    <row r="117" spans="1:171" s="72" customFormat="1" ht="13.5" thickBot="1" x14ac:dyDescent="0.25">
      <c r="A117" s="81"/>
      <c r="B117" s="301"/>
      <c r="C117" s="165" t="s">
        <v>179</v>
      </c>
      <c r="D117" s="159" t="s">
        <v>131</v>
      </c>
      <c r="E117" s="166" t="s">
        <v>60</v>
      </c>
      <c r="F117" s="206" t="str">
        <f>IF('Ano 1'!$L105&gt;0,'Ano 1'!$L105,"0,0")</f>
        <v>0,0</v>
      </c>
      <c r="G117" s="205" t="str">
        <f>IF('Ano 1'!$M105&gt;0,'Ano 1'!$M105,"0,0")</f>
        <v>0,0</v>
      </c>
      <c r="H117" s="206" t="str">
        <f>IF('Ano 2'!$L105&gt;0,'Ano 2'!$L105,"0,0")</f>
        <v>0,0</v>
      </c>
      <c r="I117" s="205" t="str">
        <f>IF('Ano 2'!$M105&gt;0,'Ano 2'!$M105,"0,0")</f>
        <v>0,0</v>
      </c>
      <c r="J117" s="206" t="str">
        <f>IF('Ano 3'!$L105&gt;0,'Ano 3'!$L105,"0,0")</f>
        <v>0,0</v>
      </c>
      <c r="K117" s="205" t="str">
        <f>IF('Ano 3'!$M105&gt;0,'Ano 3'!$M105,"0,0")</f>
        <v>0,0</v>
      </c>
      <c r="L117" s="206" t="str">
        <f>IF('Ano 4'!$L105&gt;0,'Ano 4'!$L105,"0,0")</f>
        <v>0,0</v>
      </c>
      <c r="M117" s="205" t="str">
        <f>IF('Ano 4'!$M105&gt;0,'Ano 4'!$M105,"0,0")</f>
        <v>0,0</v>
      </c>
      <c r="N117" s="206" t="str">
        <f>IF('Ano 5'!$L105&gt;0,'Ano 5'!$L105,"0,0")</f>
        <v>0,0</v>
      </c>
      <c r="O117" s="205" t="str">
        <f>IF('Ano 5'!$M105&gt;0,'Ano 5'!$M105,"0,0")</f>
        <v>0,0</v>
      </c>
      <c r="P117" s="125"/>
      <c r="Q117" s="156">
        <f t="shared" ref="Q117" si="81">SUM(F117+H117+J117+L117+N117)</f>
        <v>0</v>
      </c>
      <c r="R117" s="157">
        <f t="shared" ref="R117" si="82">SUM(G117+I117+K117+M117+O117)</f>
        <v>0</v>
      </c>
      <c r="S117" s="81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</row>
    <row r="118" spans="1:171" s="72" customFormat="1" ht="13.5" customHeight="1" thickBot="1" x14ac:dyDescent="0.25">
      <c r="A118" s="81"/>
      <c r="B118" s="302"/>
      <c r="C118" s="228" t="s">
        <v>55</v>
      </c>
      <c r="D118" s="229"/>
      <c r="E118" s="167" t="s">
        <v>60</v>
      </c>
      <c r="F118" s="168">
        <f>SUM(F112:F117)</f>
        <v>0</v>
      </c>
      <c r="G118" s="169">
        <f>SUM(G112:G117)</f>
        <v>0</v>
      </c>
      <c r="H118" s="168">
        <f t="shared" ref="H118:O118" si="83">SUM(H112:H117)</f>
        <v>0</v>
      </c>
      <c r="I118" s="169">
        <f t="shared" si="83"/>
        <v>0</v>
      </c>
      <c r="J118" s="168">
        <f t="shared" si="83"/>
        <v>0</v>
      </c>
      <c r="K118" s="169">
        <f t="shared" si="83"/>
        <v>0</v>
      </c>
      <c r="L118" s="168">
        <f t="shared" si="83"/>
        <v>0</v>
      </c>
      <c r="M118" s="169">
        <f t="shared" si="83"/>
        <v>0</v>
      </c>
      <c r="N118" s="168">
        <f t="shared" si="83"/>
        <v>0</v>
      </c>
      <c r="O118" s="169">
        <f t="shared" si="83"/>
        <v>0</v>
      </c>
      <c r="P118" s="170"/>
      <c r="Q118" s="168">
        <f>SUM(Q112:Q117)</f>
        <v>0</v>
      </c>
      <c r="R118" s="171">
        <f>SUM(R112:R117)</f>
        <v>0</v>
      </c>
      <c r="S118" s="81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</row>
    <row r="119" spans="1:171" s="72" customFormat="1" ht="13.5" thickTop="1" x14ac:dyDescent="0.2">
      <c r="A119" s="81"/>
      <c r="B119" s="286" t="s">
        <v>80</v>
      </c>
      <c r="C119" s="161" t="s">
        <v>180</v>
      </c>
      <c r="D119" s="197" t="s">
        <v>52</v>
      </c>
      <c r="E119" s="163" t="s">
        <v>60</v>
      </c>
      <c r="F119" s="123" t="str">
        <f>IF('Ano 1'!$L107&gt;0,'Ano 1'!$L107,"0,0")</f>
        <v>0,0</v>
      </c>
      <c r="G119" s="124" t="str">
        <f>IF('Ano 1'!$M107&gt;0,'Ano 1'!$M107,"0,0")</f>
        <v>0,0</v>
      </c>
      <c r="H119" s="123" t="str">
        <f>IF('Ano 2'!$L107&gt;0,'Ano 2'!$L107,"0,0")</f>
        <v>0,0</v>
      </c>
      <c r="I119" s="124" t="str">
        <f>IF('Ano 2'!$M107&gt;0,'Ano 2'!$M107,"0,0")</f>
        <v>0,0</v>
      </c>
      <c r="J119" s="123" t="str">
        <f>IF('Ano 3'!$L107&gt;0,'Ano 3'!$L107,"0,0")</f>
        <v>0,0</v>
      </c>
      <c r="K119" s="124" t="str">
        <f>IF('Ano 3'!$M107&gt;0,'Ano 3'!$M107,"0,0")</f>
        <v>0,0</v>
      </c>
      <c r="L119" s="123" t="str">
        <f>IF('Ano 4'!$L107&gt;0,'Ano 4'!$L107,"0,0")</f>
        <v>0,0</v>
      </c>
      <c r="M119" s="124" t="str">
        <f>IF('Ano 4'!$M107&gt;0,'Ano 4'!$M107,"0,0")</f>
        <v>0,0</v>
      </c>
      <c r="N119" s="123" t="str">
        <f>IF('Ano 5'!$L107&gt;0,'Ano 5'!$L107,"0,0")</f>
        <v>0,0</v>
      </c>
      <c r="O119" s="124" t="str">
        <f>IF('Ano 5'!$M107&gt;0,'Ano 5'!$M107,"0,0")</f>
        <v>0,0</v>
      </c>
      <c r="P119" s="125"/>
      <c r="Q119" s="156">
        <f>SUM(F119+H119+J119+L119+N119)</f>
        <v>0</v>
      </c>
      <c r="R119" s="157">
        <f>SUM(G119+I119+K119+M119+O119)</f>
        <v>0</v>
      </c>
      <c r="S119" s="81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</row>
    <row r="120" spans="1:171" s="72" customFormat="1" ht="24" x14ac:dyDescent="0.2">
      <c r="A120" s="81"/>
      <c r="B120" s="287"/>
      <c r="C120" s="164" t="s">
        <v>181</v>
      </c>
      <c r="D120" s="196" t="s">
        <v>64</v>
      </c>
      <c r="E120" s="131" t="s">
        <v>60</v>
      </c>
      <c r="F120" s="123" t="str">
        <f>IF('Ano 1'!$L108&gt;0,'Ano 1'!$L108,"0,0")</f>
        <v>0,0</v>
      </c>
      <c r="G120" s="124" t="str">
        <f>IF('Ano 1'!$M108&gt;0,'Ano 1'!$M108,"0,0")</f>
        <v>0,0</v>
      </c>
      <c r="H120" s="123" t="str">
        <f>IF('Ano 2'!$L108&gt;0,'Ano 2'!$L108,"0,0")</f>
        <v>0,0</v>
      </c>
      <c r="I120" s="124" t="str">
        <f>IF('Ano 2'!$M108&gt;0,'Ano 2'!$M108,"0,0")</f>
        <v>0,0</v>
      </c>
      <c r="J120" s="123" t="str">
        <f>IF('Ano 3'!$L108&gt;0,'Ano 3'!$L108,"0,0")</f>
        <v>0,0</v>
      </c>
      <c r="K120" s="124" t="str">
        <f>IF('Ano 3'!$M108&gt;0,'Ano 3'!$M108,"0,0")</f>
        <v>0,0</v>
      </c>
      <c r="L120" s="123" t="str">
        <f>IF('Ano 4'!$L108&gt;0,'Ano 4'!$L108,"0,0")</f>
        <v>0,0</v>
      </c>
      <c r="M120" s="124" t="str">
        <f>IF('Ano 4'!$M108&gt;0,'Ano 4'!$M108,"0,0")</f>
        <v>0,0</v>
      </c>
      <c r="N120" s="123" t="str">
        <f>IF('Ano 5'!$L108&gt;0,'Ano 5'!$L108,"0,0")</f>
        <v>0,0</v>
      </c>
      <c r="O120" s="124" t="str">
        <f>IF('Ano 5'!$M108&gt;0,'Ano 5'!$M108,"0,0")</f>
        <v>0,0</v>
      </c>
      <c r="P120" s="125"/>
      <c r="Q120" s="156">
        <f>SUM(F120+H120+J120+L120+N120)</f>
        <v>0</v>
      </c>
      <c r="R120" s="157">
        <f t="shared" ref="R120" si="84">SUM(G120+I120+K120+M120+O120)</f>
        <v>0</v>
      </c>
      <c r="S120" s="81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</row>
    <row r="121" spans="1:171" s="72" customFormat="1" x14ac:dyDescent="0.2">
      <c r="A121" s="81"/>
      <c r="B121" s="287"/>
      <c r="C121" s="164" t="s">
        <v>182</v>
      </c>
      <c r="D121" s="196" t="s">
        <v>132</v>
      </c>
      <c r="E121" s="131" t="s">
        <v>60</v>
      </c>
      <c r="F121" s="123" t="str">
        <f>IF('Ano 1'!$L109&gt;0,'Ano 1'!$L109,"0,0")</f>
        <v>0,0</v>
      </c>
      <c r="G121" s="124" t="str">
        <f>IF('Ano 1'!$M109&gt;0,'Ano 1'!$M109,"0,0")</f>
        <v>0,0</v>
      </c>
      <c r="H121" s="123" t="str">
        <f>IF('Ano 2'!$L109&gt;0,'Ano 2'!$L109,"0,0")</f>
        <v>0,0</v>
      </c>
      <c r="I121" s="124" t="str">
        <f>IF('Ano 2'!$M109&gt;0,'Ano 2'!$M109,"0,0")</f>
        <v>0,0</v>
      </c>
      <c r="J121" s="123" t="str">
        <f>IF('Ano 3'!$L109&gt;0,'Ano 3'!$L109,"0,0")</f>
        <v>0,0</v>
      </c>
      <c r="K121" s="124" t="str">
        <f>IF('Ano 3'!$M109&gt;0,'Ano 3'!$M109,"0,0")</f>
        <v>0,0</v>
      </c>
      <c r="L121" s="123" t="str">
        <f>IF('Ano 4'!$L109&gt;0,'Ano 4'!$L109,"0,0")</f>
        <v>0,0</v>
      </c>
      <c r="M121" s="124" t="str">
        <f>IF('Ano 4'!$M109&gt;0,'Ano 4'!$M109,"0,0")</f>
        <v>0,0</v>
      </c>
      <c r="N121" s="123" t="str">
        <f>IF('Ano 5'!$L109&gt;0,'Ano 5'!$L109,"0,0")</f>
        <v>0,0</v>
      </c>
      <c r="O121" s="124" t="str">
        <f>IF('Ano 5'!$M109&gt;0,'Ano 5'!$M109,"0,0")</f>
        <v>0,0</v>
      </c>
      <c r="P121" s="125"/>
      <c r="Q121" s="156">
        <f>SUM(F121+H121+J121+L121+N121)</f>
        <v>0</v>
      </c>
      <c r="R121" s="157">
        <f>SUM(G121+I121+K121+M121+O121)</f>
        <v>0</v>
      </c>
      <c r="S121" s="81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</row>
    <row r="122" spans="1:171" s="72" customFormat="1" x14ac:dyDescent="0.2">
      <c r="A122" s="81"/>
      <c r="B122" s="287"/>
      <c r="C122" s="164" t="s">
        <v>183</v>
      </c>
      <c r="D122" s="196" t="s">
        <v>99</v>
      </c>
      <c r="E122" s="131" t="s">
        <v>60</v>
      </c>
      <c r="F122" s="123" t="str">
        <f>IF('Ano 1'!$L110&gt;0,'Ano 1'!$L110,"0,0")</f>
        <v>0,0</v>
      </c>
      <c r="G122" s="124" t="str">
        <f>IF('Ano 1'!$M110&gt;0,'Ano 1'!$M110,"0,0")</f>
        <v>0,0</v>
      </c>
      <c r="H122" s="123" t="str">
        <f>IF('Ano 2'!$L110&gt;0,'Ano 2'!$L110,"0,0")</f>
        <v>0,0</v>
      </c>
      <c r="I122" s="124" t="str">
        <f>IF('Ano 2'!$M110&gt;0,'Ano 2'!$M110,"0,0")</f>
        <v>0,0</v>
      </c>
      <c r="J122" s="123" t="str">
        <f>IF('Ano 3'!$L110&gt;0,'Ano 3'!$L110,"0,0")</f>
        <v>0,0</v>
      </c>
      <c r="K122" s="124" t="str">
        <f>IF('Ano 3'!$M110&gt;0,'Ano 3'!$M110,"0,0")</f>
        <v>0,0</v>
      </c>
      <c r="L122" s="123" t="str">
        <f>IF('Ano 4'!$L110&gt;0,'Ano 4'!$L110,"0,0")</f>
        <v>0,0</v>
      </c>
      <c r="M122" s="124" t="str">
        <f>IF('Ano 4'!$M110&gt;0,'Ano 4'!$M110,"0,0")</f>
        <v>0,0</v>
      </c>
      <c r="N122" s="123" t="str">
        <f>IF('Ano 5'!$L110&gt;0,'Ano 5'!$L110,"0,0")</f>
        <v>0,0</v>
      </c>
      <c r="O122" s="124" t="str">
        <f>IF('Ano 5'!$M110&gt;0,'Ano 5'!$M110,"0,0")</f>
        <v>0,0</v>
      </c>
      <c r="P122" s="125"/>
      <c r="Q122" s="156">
        <f>SUM(F122+H122+J122+L122+N122)</f>
        <v>0</v>
      </c>
      <c r="R122" s="157">
        <f t="shared" ref="R122" si="85">SUM(G122+I122+K122+M122+O122)</f>
        <v>0</v>
      </c>
      <c r="S122" s="81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</row>
    <row r="123" spans="1:171" s="72" customFormat="1" ht="13.5" thickBot="1" x14ac:dyDescent="0.25">
      <c r="A123" s="81"/>
      <c r="B123" s="287"/>
      <c r="C123" s="164" t="s">
        <v>184</v>
      </c>
      <c r="D123" s="196" t="s">
        <v>133</v>
      </c>
      <c r="E123" s="131" t="s">
        <v>60</v>
      </c>
      <c r="F123" s="206" t="str">
        <f>IF('Ano 1'!$L111&gt;0,'Ano 1'!$L111,"0,0")</f>
        <v>0,0</v>
      </c>
      <c r="G123" s="205" t="str">
        <f>IF('Ano 1'!$M111&gt;0,'Ano 1'!$M111,"0,0")</f>
        <v>0,0</v>
      </c>
      <c r="H123" s="206" t="str">
        <f>IF('Ano 2'!$L111&gt;0,'Ano 2'!$L111,"0,0")</f>
        <v>0,0</v>
      </c>
      <c r="I123" s="205" t="str">
        <f>IF('Ano 2'!$M111&gt;0,'Ano 2'!$M111,"0,0")</f>
        <v>0,0</v>
      </c>
      <c r="J123" s="206" t="str">
        <f>IF('Ano 3'!$L111&gt;0,'Ano 3'!$L111,"0,0")</f>
        <v>0,0</v>
      </c>
      <c r="K123" s="205" t="str">
        <f>IF('Ano 3'!$M111&gt;0,'Ano 3'!$M111,"0,0")</f>
        <v>0,0</v>
      </c>
      <c r="L123" s="206" t="str">
        <f>IF('Ano 4'!$L111&gt;0,'Ano 4'!$L111,"0,0")</f>
        <v>0,0</v>
      </c>
      <c r="M123" s="205" t="str">
        <f>IF('Ano 4'!$M111&gt;0,'Ano 4'!$M111,"0,0")</f>
        <v>0,0</v>
      </c>
      <c r="N123" s="206" t="str">
        <f>IF('Ano 5'!$L111&gt;0,'Ano 5'!$L111,"0,0")</f>
        <v>0,0</v>
      </c>
      <c r="O123" s="205" t="str">
        <f>IF('Ano 5'!$M111&gt;0,'Ano 5'!$M111,"0,0")</f>
        <v>0,0</v>
      </c>
      <c r="P123" s="125"/>
      <c r="Q123" s="156">
        <f>SUM(F123+H123+J123+L123+N123)</f>
        <v>0</v>
      </c>
      <c r="R123" s="157">
        <f t="shared" ref="R123" si="86">SUM(G123+I123+K123+M123+O123)</f>
        <v>0</v>
      </c>
      <c r="S123" s="81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</row>
    <row r="124" spans="1:171" s="72" customFormat="1" ht="15.75" thickBot="1" x14ac:dyDescent="0.25">
      <c r="A124" s="81"/>
      <c r="B124" s="288"/>
      <c r="C124" s="228" t="s">
        <v>55</v>
      </c>
      <c r="D124" s="229"/>
      <c r="E124" s="167" t="s">
        <v>60</v>
      </c>
      <c r="F124" s="168">
        <f>SUM(F119:F123)</f>
        <v>0</v>
      </c>
      <c r="G124" s="169">
        <f t="shared" ref="G124:O124" si="87">SUM(G119:G123)</f>
        <v>0</v>
      </c>
      <c r="H124" s="168">
        <f t="shared" si="87"/>
        <v>0</v>
      </c>
      <c r="I124" s="169">
        <f t="shared" si="87"/>
        <v>0</v>
      </c>
      <c r="J124" s="168">
        <f t="shared" si="87"/>
        <v>0</v>
      </c>
      <c r="K124" s="169">
        <f t="shared" si="87"/>
        <v>0</v>
      </c>
      <c r="L124" s="168">
        <f t="shared" si="87"/>
        <v>0</v>
      </c>
      <c r="M124" s="169">
        <f t="shared" si="87"/>
        <v>0</v>
      </c>
      <c r="N124" s="168">
        <f t="shared" si="87"/>
        <v>0</v>
      </c>
      <c r="O124" s="169">
        <f t="shared" si="87"/>
        <v>0</v>
      </c>
      <c r="P124" s="170"/>
      <c r="Q124" s="168">
        <f>SUM(Q119:Q123)</f>
        <v>0</v>
      </c>
      <c r="R124" s="171">
        <f>SUM(R119:R123)</f>
        <v>0</v>
      </c>
      <c r="S124" s="81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</row>
    <row r="125" spans="1:171" s="83" customFormat="1" ht="12.75" customHeight="1" thickTop="1" x14ac:dyDescent="0.2">
      <c r="B125" s="299" t="s">
        <v>78</v>
      </c>
      <c r="C125" s="236" t="s">
        <v>161</v>
      </c>
      <c r="D125" s="237" t="s">
        <v>148</v>
      </c>
      <c r="E125" s="127" t="s">
        <v>57</v>
      </c>
      <c r="F125" s="128" t="str">
        <f>IF('Ano 1'!$L113&gt;0,'Ano 1'!$L113,"0,0")</f>
        <v>0,0</v>
      </c>
      <c r="G125" s="129" t="str">
        <f>IF('Ano 1'!$M113&gt;0,'Ano 1'!$M113,"0,0")</f>
        <v>0,0</v>
      </c>
      <c r="H125" s="128" t="str">
        <f>IF('Ano 2'!$L113&gt;0,'Ano 2'!$L113,"0,0")</f>
        <v>0,0</v>
      </c>
      <c r="I125" s="129" t="str">
        <f>IF('Ano 2'!$M113&gt;0,'Ano 2'!$M113,"0,0")</f>
        <v>0,0</v>
      </c>
      <c r="J125" s="128" t="str">
        <f>IF('Ano 3'!$L113&gt;0,'Ano 3'!$L113,"0,0")</f>
        <v>0,0</v>
      </c>
      <c r="K125" s="129" t="str">
        <f>IF('Ano 3'!$M113&gt;0,'Ano 3'!$M113,"0,0")</f>
        <v>0,0</v>
      </c>
      <c r="L125" s="128" t="str">
        <f>IF('Ano 4'!$L113&gt;0,'Ano 4'!$L113,"0,0")</f>
        <v>0,0</v>
      </c>
      <c r="M125" s="129" t="str">
        <f>IF('Ano 4'!$M113&gt;0,'Ano 4'!$M113,"0,0")</f>
        <v>0,0</v>
      </c>
      <c r="N125" s="128" t="str">
        <f>IF('Ano 5'!$L113&gt;0,'Ano 5'!$L113,"0,0")</f>
        <v>0,0</v>
      </c>
      <c r="O125" s="129" t="str">
        <f>IF('Ano 5'!$M113&gt;0,'Ano 5'!$M113,"0,0")</f>
        <v>0,0</v>
      </c>
      <c r="P125" s="120"/>
      <c r="Q125" s="128">
        <f>SUM(F125+H125+J125+L125+N125)</f>
        <v>0</v>
      </c>
      <c r="R125" s="130">
        <f>SUM(G125+I125+K125+M125+O125)</f>
        <v>0</v>
      </c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</row>
    <row r="126" spans="1:171" s="83" customFormat="1" ht="12.75" customHeight="1" x14ac:dyDescent="0.2">
      <c r="B126" s="289"/>
      <c r="C126" s="236"/>
      <c r="D126" s="237"/>
      <c r="E126" s="117" t="s">
        <v>58</v>
      </c>
      <c r="F126" s="118" t="str">
        <f>IF('Ano 1'!$L114&gt;0,'Ano 1'!$L114,"0,0")</f>
        <v>0,0</v>
      </c>
      <c r="G126" s="119" t="str">
        <f>IF('Ano 1'!$M114&gt;0,'Ano 1'!$M114,"0,0")</f>
        <v>0,0</v>
      </c>
      <c r="H126" s="118" t="str">
        <f>IF('Ano 2'!$L114&gt;0,'Ano 2'!$L114,"0,0")</f>
        <v>0,0</v>
      </c>
      <c r="I126" s="119" t="str">
        <f>IF('Ano 2'!$M114&gt;0,'Ano 2'!$M114,"0,0")</f>
        <v>0,0</v>
      </c>
      <c r="J126" s="118" t="str">
        <f>IF('Ano 3'!$L114&gt;0,'Ano 3'!$L114,"0,0")</f>
        <v>0,0</v>
      </c>
      <c r="K126" s="119" t="str">
        <f>IF('Ano 3'!$M114&gt;0,'Ano 3'!$M114,"0,0")</f>
        <v>0,0</v>
      </c>
      <c r="L126" s="118" t="str">
        <f>IF('Ano 4'!$L114&gt;0,'Ano 4'!$L114,"0,0")</f>
        <v>0,0</v>
      </c>
      <c r="M126" s="119" t="str">
        <f>IF('Ano 4'!$M114&gt;0,'Ano 4'!$M114,"0,0")</f>
        <v>0,0</v>
      </c>
      <c r="N126" s="118" t="str">
        <f>IF('Ano 5'!$L114&gt;0,'Ano 5'!$L114,"0,0")</f>
        <v>0,0</v>
      </c>
      <c r="O126" s="119" t="str">
        <f>IF('Ano 5'!$M114&gt;0,'Ano 5'!$M114,"0,0")</f>
        <v>0,0</v>
      </c>
      <c r="P126" s="120"/>
      <c r="Q126" s="118">
        <f>SUM(F126+H126+J126+L126+N126)</f>
        <v>0</v>
      </c>
      <c r="R126" s="121">
        <f>SUM(G126+I126+K126+M126+O126)</f>
        <v>0</v>
      </c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</row>
    <row r="127" spans="1:171" s="83" customFormat="1" ht="12.75" customHeight="1" x14ac:dyDescent="0.2">
      <c r="B127" s="289"/>
      <c r="C127" s="236"/>
      <c r="D127" s="237"/>
      <c r="E127" s="131" t="s">
        <v>60</v>
      </c>
      <c r="F127" s="123">
        <f t="shared" ref="F127:O127" si="88">SUM(F125:F126)</f>
        <v>0</v>
      </c>
      <c r="G127" s="124">
        <f t="shared" si="88"/>
        <v>0</v>
      </c>
      <c r="H127" s="123">
        <f t="shared" si="88"/>
        <v>0</v>
      </c>
      <c r="I127" s="124">
        <f t="shared" si="88"/>
        <v>0</v>
      </c>
      <c r="J127" s="123">
        <f t="shared" si="88"/>
        <v>0</v>
      </c>
      <c r="K127" s="124">
        <f t="shared" si="88"/>
        <v>0</v>
      </c>
      <c r="L127" s="123">
        <f t="shared" si="88"/>
        <v>0</v>
      </c>
      <c r="M127" s="124">
        <f t="shared" si="88"/>
        <v>0</v>
      </c>
      <c r="N127" s="123">
        <f t="shared" si="88"/>
        <v>0</v>
      </c>
      <c r="O127" s="124">
        <f t="shared" si="88"/>
        <v>0</v>
      </c>
      <c r="P127" s="125"/>
      <c r="Q127" s="123">
        <f>SUM(Q125:Q126)</f>
        <v>0</v>
      </c>
      <c r="R127" s="126">
        <f t="shared" ref="R127" si="89">SUM(R125:R126)</f>
        <v>0</v>
      </c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</row>
    <row r="128" spans="1:171" s="83" customFormat="1" x14ac:dyDescent="0.2">
      <c r="B128" s="289"/>
      <c r="C128" s="236" t="s">
        <v>162</v>
      </c>
      <c r="D128" s="237" t="s">
        <v>94</v>
      </c>
      <c r="E128" s="127" t="s">
        <v>57</v>
      </c>
      <c r="F128" s="128" t="str">
        <f>IF('Ano 1'!$L116&gt;0,'Ano 1'!$L116,"0,0")</f>
        <v>0,0</v>
      </c>
      <c r="G128" s="129" t="str">
        <f>IF('Ano 1'!$M116&gt;0,'Ano 1'!$M116,"0,0")</f>
        <v>0,0</v>
      </c>
      <c r="H128" s="128" t="str">
        <f>IF('Ano 2'!$L116&gt;0,'Ano 2'!$L116,"0,0")</f>
        <v>0,0</v>
      </c>
      <c r="I128" s="129" t="str">
        <f>IF('Ano 2'!$M116&gt;0,'Ano 2'!$M116,"0,0")</f>
        <v>0,0</v>
      </c>
      <c r="J128" s="128" t="str">
        <f>IF('Ano 3'!$L116&gt;0,'Ano 3'!$L116,"0,0")</f>
        <v>0,0</v>
      </c>
      <c r="K128" s="129" t="str">
        <f>IF('Ano 3'!$M116&gt;0,'Ano 3'!$M116,"0,0")</f>
        <v>0,0</v>
      </c>
      <c r="L128" s="128" t="str">
        <f>IF('Ano 4'!$L116&gt;0,'Ano 4'!$L116,"0,0")</f>
        <v>0,0</v>
      </c>
      <c r="M128" s="129" t="str">
        <f>IF('Ano 4'!$M116&gt;0,'Ano 4'!$M116,"0,0")</f>
        <v>0,0</v>
      </c>
      <c r="N128" s="128" t="str">
        <f>IF('Ano 5'!$L116&gt;0,'Ano 5'!$L116,"0,0")</f>
        <v>0,0</v>
      </c>
      <c r="O128" s="129" t="str">
        <f>IF('Ano 5'!$M116&gt;0,'Ano 5'!$M116,"0,0")</f>
        <v>0,0</v>
      </c>
      <c r="P128" s="120"/>
      <c r="Q128" s="128">
        <f>SUM(F128+H128+J128+L128+N128)</f>
        <v>0</v>
      </c>
      <c r="R128" s="130">
        <f>SUM(G128+I128+K128+M128+O128)</f>
        <v>0</v>
      </c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</row>
    <row r="129" spans="2:171" s="83" customFormat="1" x14ac:dyDescent="0.2">
      <c r="B129" s="289"/>
      <c r="C129" s="236"/>
      <c r="D129" s="237"/>
      <c r="E129" s="117" t="s">
        <v>58</v>
      </c>
      <c r="F129" s="118" t="str">
        <f>IF('Ano 1'!$L117&gt;0,'Ano 1'!$L117,"0,0")</f>
        <v>0,0</v>
      </c>
      <c r="G129" s="119" t="str">
        <f>IF('Ano 1'!$M117&gt;0,'Ano 1'!$M117,"0,0")</f>
        <v>0,0</v>
      </c>
      <c r="H129" s="118" t="str">
        <f>IF('Ano 2'!$L117&gt;0,'Ano 2'!$L117,"0,0")</f>
        <v>0,0</v>
      </c>
      <c r="I129" s="119" t="str">
        <f>IF('Ano 2'!$M117&gt;0,'Ano 2'!$M117,"0,0")</f>
        <v>0,0</v>
      </c>
      <c r="J129" s="118" t="str">
        <f>IF('Ano 3'!$L117&gt;0,'Ano 3'!$L117,"0,0")</f>
        <v>0,0</v>
      </c>
      <c r="K129" s="119" t="str">
        <f>IF('Ano 3'!$M117&gt;0,'Ano 3'!$M117,"0,0")</f>
        <v>0,0</v>
      </c>
      <c r="L129" s="118" t="str">
        <f>IF('Ano 4'!$L117&gt;0,'Ano 4'!$L117,"0,0")</f>
        <v>0,0</v>
      </c>
      <c r="M129" s="119" t="str">
        <f>IF('Ano 4'!$M117&gt;0,'Ano 4'!$M117,"0,0")</f>
        <v>0,0</v>
      </c>
      <c r="N129" s="118" t="str">
        <f>IF('Ano 5'!$L117&gt;0,'Ano 5'!$L117,"0,0")</f>
        <v>0,0</v>
      </c>
      <c r="O129" s="119" t="str">
        <f>IF('Ano 5'!$M117&gt;0,'Ano 5'!$M117,"0,0")</f>
        <v>0,0</v>
      </c>
      <c r="P129" s="120"/>
      <c r="Q129" s="118">
        <f>SUM(F129+H129+J129+L129+N129)</f>
        <v>0</v>
      </c>
      <c r="R129" s="121">
        <f>SUM(G129+I129+K129+M129+O129)</f>
        <v>0</v>
      </c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</row>
    <row r="130" spans="2:171" s="83" customFormat="1" x14ac:dyDescent="0.2">
      <c r="B130" s="289"/>
      <c r="C130" s="236"/>
      <c r="D130" s="237"/>
      <c r="E130" s="131" t="s">
        <v>60</v>
      </c>
      <c r="F130" s="123">
        <f t="shared" ref="F130:O130" si="90">SUM(F128:F129)</f>
        <v>0</v>
      </c>
      <c r="G130" s="124">
        <f t="shared" si="90"/>
        <v>0</v>
      </c>
      <c r="H130" s="123">
        <f t="shared" si="90"/>
        <v>0</v>
      </c>
      <c r="I130" s="124">
        <f t="shared" si="90"/>
        <v>0</v>
      </c>
      <c r="J130" s="123">
        <f t="shared" si="90"/>
        <v>0</v>
      </c>
      <c r="K130" s="124">
        <f t="shared" si="90"/>
        <v>0</v>
      </c>
      <c r="L130" s="123">
        <f t="shared" si="90"/>
        <v>0</v>
      </c>
      <c r="M130" s="124">
        <f t="shared" si="90"/>
        <v>0</v>
      </c>
      <c r="N130" s="123">
        <f t="shared" si="90"/>
        <v>0</v>
      </c>
      <c r="O130" s="124">
        <f t="shared" si="90"/>
        <v>0</v>
      </c>
      <c r="P130" s="125"/>
      <c r="Q130" s="123">
        <f>SUM(Q128:Q129)</f>
        <v>0</v>
      </c>
      <c r="R130" s="126">
        <f t="shared" ref="R130" si="91">SUM(R128:R129)</f>
        <v>0</v>
      </c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</row>
    <row r="131" spans="2:171" s="83" customFormat="1" x14ac:dyDescent="0.2">
      <c r="B131" s="289"/>
      <c r="C131" s="236" t="s">
        <v>163</v>
      </c>
      <c r="D131" s="237" t="s">
        <v>149</v>
      </c>
      <c r="E131" s="127" t="s">
        <v>57</v>
      </c>
      <c r="F131" s="128" t="str">
        <f>IF('Ano 1'!$L119&gt;0,'Ano 1'!$L119,"0,0")</f>
        <v>0,0</v>
      </c>
      <c r="G131" s="129" t="str">
        <f>IF('Ano 1'!$M119&gt;0,'Ano 1'!$M119,"0,0")</f>
        <v>0,0</v>
      </c>
      <c r="H131" s="128" t="str">
        <f>IF('Ano 2'!$L119&gt;0,'Ano 2'!$L119,"0,0")</f>
        <v>0,0</v>
      </c>
      <c r="I131" s="129" t="str">
        <f>IF('Ano 2'!$M119&gt;0,'Ano 2'!$M119,"0,0")</f>
        <v>0,0</v>
      </c>
      <c r="J131" s="128" t="str">
        <f>IF('Ano 3'!$L119&gt;0,'Ano 3'!$L119,"0,0")</f>
        <v>0,0</v>
      </c>
      <c r="K131" s="129" t="str">
        <f>IF('Ano 3'!$M119&gt;0,'Ano 3'!$M119,"0,0")</f>
        <v>0,0</v>
      </c>
      <c r="L131" s="128" t="str">
        <f>IF('Ano 4'!$L119&gt;0,'Ano 4'!$L119,"0,0")</f>
        <v>0,0</v>
      </c>
      <c r="M131" s="129" t="str">
        <f>IF('Ano 4'!$M119&gt;0,'Ano 4'!$M119,"0,0")</f>
        <v>0,0</v>
      </c>
      <c r="N131" s="128" t="str">
        <f>IF('Ano 5'!$L119&gt;0,'Ano 5'!$L119,"0,0")</f>
        <v>0,0</v>
      </c>
      <c r="O131" s="129" t="str">
        <f>IF('Ano 5'!$M119&gt;0,'Ano 5'!$M119,"0,0")</f>
        <v>0,0</v>
      </c>
      <c r="P131" s="120"/>
      <c r="Q131" s="128">
        <f>SUM(F131+H131+J131+L131+N131)</f>
        <v>0</v>
      </c>
      <c r="R131" s="130">
        <f>SUM(G131+I131+K131+M131+O131)</f>
        <v>0</v>
      </c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</row>
    <row r="132" spans="2:171" s="83" customFormat="1" x14ac:dyDescent="0.2">
      <c r="B132" s="289"/>
      <c r="C132" s="236"/>
      <c r="D132" s="237"/>
      <c r="E132" s="117" t="s">
        <v>58</v>
      </c>
      <c r="F132" s="118" t="str">
        <f>IF('Ano 1'!$L120&gt;0,'Ano 1'!$L120,"0,0")</f>
        <v>0,0</v>
      </c>
      <c r="G132" s="119" t="str">
        <f>IF('Ano 1'!$M120&gt;0,'Ano 1'!$M120,"0,0")</f>
        <v>0,0</v>
      </c>
      <c r="H132" s="118" t="str">
        <f>IF('Ano 2'!$L120&gt;0,'Ano 2'!$L120,"0,0")</f>
        <v>0,0</v>
      </c>
      <c r="I132" s="119" t="str">
        <f>IF('Ano 2'!$M120&gt;0,'Ano 2'!$M120,"0,0")</f>
        <v>0,0</v>
      </c>
      <c r="J132" s="118" t="str">
        <f>IF('Ano 3'!$L120&gt;0,'Ano 3'!$L120,"0,0")</f>
        <v>0,0</v>
      </c>
      <c r="K132" s="119" t="str">
        <f>IF('Ano 3'!$M120&gt;0,'Ano 3'!$M120,"0,0")</f>
        <v>0,0</v>
      </c>
      <c r="L132" s="118" t="str">
        <f>IF('Ano 4'!$L120&gt;0,'Ano 4'!$L120,"0,0")</f>
        <v>0,0</v>
      </c>
      <c r="M132" s="119" t="str">
        <f>IF('Ano 4'!$M120&gt;0,'Ano 4'!$M120,"0,0")</f>
        <v>0,0</v>
      </c>
      <c r="N132" s="118" t="str">
        <f>IF('Ano 5'!$L120&gt;0,'Ano 5'!$L120,"0,0")</f>
        <v>0,0</v>
      </c>
      <c r="O132" s="119" t="str">
        <f>IF('Ano 5'!$M120&gt;0,'Ano 5'!$M120,"0,0")</f>
        <v>0,0</v>
      </c>
      <c r="P132" s="120"/>
      <c r="Q132" s="118">
        <f>SUM(F132+H132+J132+L132+N132)</f>
        <v>0</v>
      </c>
      <c r="R132" s="121">
        <f>SUM(G132+I132+K132+M132+O132)</f>
        <v>0</v>
      </c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</row>
    <row r="133" spans="2:171" s="83" customFormat="1" x14ac:dyDescent="0.2">
      <c r="B133" s="289"/>
      <c r="C133" s="236"/>
      <c r="D133" s="237"/>
      <c r="E133" s="131" t="s">
        <v>60</v>
      </c>
      <c r="F133" s="123">
        <f t="shared" ref="F133:O133" si="92">SUM(F131:F132)</f>
        <v>0</v>
      </c>
      <c r="G133" s="124">
        <f t="shared" si="92"/>
        <v>0</v>
      </c>
      <c r="H133" s="123">
        <f t="shared" si="92"/>
        <v>0</v>
      </c>
      <c r="I133" s="124">
        <f t="shared" si="92"/>
        <v>0</v>
      </c>
      <c r="J133" s="123">
        <f t="shared" si="92"/>
        <v>0</v>
      </c>
      <c r="K133" s="124">
        <f t="shared" si="92"/>
        <v>0</v>
      </c>
      <c r="L133" s="123">
        <f t="shared" si="92"/>
        <v>0</v>
      </c>
      <c r="M133" s="124">
        <f t="shared" si="92"/>
        <v>0</v>
      </c>
      <c r="N133" s="123">
        <f t="shared" si="92"/>
        <v>0</v>
      </c>
      <c r="O133" s="124">
        <f t="shared" si="92"/>
        <v>0</v>
      </c>
      <c r="P133" s="125"/>
      <c r="Q133" s="123">
        <f>SUM(Q131:Q132)</f>
        <v>0</v>
      </c>
      <c r="R133" s="126">
        <f t="shared" ref="R133" si="93">SUM(R131:R132)</f>
        <v>0</v>
      </c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</row>
    <row r="134" spans="2:171" s="83" customFormat="1" ht="14.25" customHeight="1" x14ac:dyDescent="0.2">
      <c r="B134" s="289"/>
      <c r="C134" s="236" t="s">
        <v>164</v>
      </c>
      <c r="D134" s="237" t="s">
        <v>150</v>
      </c>
      <c r="E134" s="127" t="s">
        <v>57</v>
      </c>
      <c r="F134" s="128" t="str">
        <f>IF('Ano 1'!$L122&gt;0,'Ano 1'!$L122,"0,0")</f>
        <v>0,0</v>
      </c>
      <c r="G134" s="129" t="str">
        <f>IF('Ano 1'!$M122&gt;0,'Ano 1'!$M122,"0,0")</f>
        <v>0,0</v>
      </c>
      <c r="H134" s="128" t="str">
        <f>IF('Ano 2'!$L122&gt;0,'Ano 2'!$L122,"0,0")</f>
        <v>0,0</v>
      </c>
      <c r="I134" s="129" t="str">
        <f>IF('Ano 2'!$M122&gt;0,'Ano 2'!$M122,"0,0")</f>
        <v>0,0</v>
      </c>
      <c r="J134" s="128" t="str">
        <f>IF('Ano 3'!$L122&gt;0,'Ano 3'!$L122,"0,0")</f>
        <v>0,0</v>
      </c>
      <c r="K134" s="129" t="str">
        <f>IF('Ano 3'!$M122&gt;0,'Ano 3'!$M122,"0,0")</f>
        <v>0,0</v>
      </c>
      <c r="L134" s="128" t="str">
        <f>IF('Ano 4'!$L122&gt;0,'Ano 4'!$L122,"0,0")</f>
        <v>0,0</v>
      </c>
      <c r="M134" s="129" t="str">
        <f>IF('Ano 4'!$M122&gt;0,'Ano 4'!$M122,"0,0")</f>
        <v>0,0</v>
      </c>
      <c r="N134" s="128" t="str">
        <f>IF('Ano 5'!$L122&gt;0,'Ano 5'!$L122,"0,0")</f>
        <v>0,0</v>
      </c>
      <c r="O134" s="129" t="str">
        <f>IF('Ano 5'!$M122&gt;0,'Ano 5'!$M122,"0,0")</f>
        <v>0,0</v>
      </c>
      <c r="P134" s="120"/>
      <c r="Q134" s="128">
        <f>SUM(F134+H134+J134+L134+N134)</f>
        <v>0</v>
      </c>
      <c r="R134" s="130">
        <f>SUM(G134+I134+K134+M134+O134)</f>
        <v>0</v>
      </c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</row>
    <row r="135" spans="2:171" s="83" customFormat="1" x14ac:dyDescent="0.2">
      <c r="B135" s="289"/>
      <c r="C135" s="236"/>
      <c r="D135" s="237"/>
      <c r="E135" s="117" t="s">
        <v>58</v>
      </c>
      <c r="F135" s="118" t="str">
        <f>IF('Ano 1'!$L123&gt;0,'Ano 1'!$L123,"0,0")</f>
        <v>0,0</v>
      </c>
      <c r="G135" s="119" t="str">
        <f>IF('Ano 1'!$M123&gt;0,'Ano 1'!$M123,"0,0")</f>
        <v>0,0</v>
      </c>
      <c r="H135" s="118" t="str">
        <f>IF('Ano 2'!$L123&gt;0,'Ano 2'!$L123,"0,0")</f>
        <v>0,0</v>
      </c>
      <c r="I135" s="119" t="str">
        <f>IF('Ano 2'!$M123&gt;0,'Ano 2'!$M123,"0,0")</f>
        <v>0,0</v>
      </c>
      <c r="J135" s="118" t="str">
        <f>IF('Ano 3'!$L123&gt;0,'Ano 3'!$L123,"0,0")</f>
        <v>0,0</v>
      </c>
      <c r="K135" s="119" t="str">
        <f>IF('Ano 3'!$M123&gt;0,'Ano 3'!$M123,"0,0")</f>
        <v>0,0</v>
      </c>
      <c r="L135" s="118" t="str">
        <f>IF('Ano 4'!$L123&gt;0,'Ano 4'!$L123,"0,0")</f>
        <v>0,0</v>
      </c>
      <c r="M135" s="119" t="str">
        <f>IF('Ano 4'!$M123&gt;0,'Ano 4'!$M123,"0,0")</f>
        <v>0,0</v>
      </c>
      <c r="N135" s="118" t="str">
        <f>IF('Ano 5'!$L123&gt;0,'Ano 5'!$L123,"0,0")</f>
        <v>0,0</v>
      </c>
      <c r="O135" s="119" t="str">
        <f>IF('Ano 5'!$M123&gt;0,'Ano 5'!$M123,"0,0")</f>
        <v>0,0</v>
      </c>
      <c r="P135" s="120"/>
      <c r="Q135" s="118">
        <f>SUM(F135+H135+J135+L135+N135)</f>
        <v>0</v>
      </c>
      <c r="R135" s="121">
        <f>SUM(G135+I135+K135+M135+O135)</f>
        <v>0</v>
      </c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</row>
    <row r="136" spans="2:171" s="83" customFormat="1" x14ac:dyDescent="0.2">
      <c r="B136" s="289"/>
      <c r="C136" s="236"/>
      <c r="D136" s="237"/>
      <c r="E136" s="131" t="s">
        <v>60</v>
      </c>
      <c r="F136" s="123">
        <f t="shared" ref="F136:O136" si="94">SUM(F134:F135)</f>
        <v>0</v>
      </c>
      <c r="G136" s="124">
        <f t="shared" si="94"/>
        <v>0</v>
      </c>
      <c r="H136" s="123">
        <f t="shared" si="94"/>
        <v>0</v>
      </c>
      <c r="I136" s="124">
        <f t="shared" si="94"/>
        <v>0</v>
      </c>
      <c r="J136" s="123">
        <f t="shared" si="94"/>
        <v>0</v>
      </c>
      <c r="K136" s="124">
        <f t="shared" si="94"/>
        <v>0</v>
      </c>
      <c r="L136" s="123">
        <f t="shared" si="94"/>
        <v>0</v>
      </c>
      <c r="M136" s="124">
        <f t="shared" si="94"/>
        <v>0</v>
      </c>
      <c r="N136" s="123">
        <f t="shared" si="94"/>
        <v>0</v>
      </c>
      <c r="O136" s="124">
        <f t="shared" si="94"/>
        <v>0</v>
      </c>
      <c r="P136" s="125"/>
      <c r="Q136" s="123">
        <f>SUM(Q134:Q135)</f>
        <v>0</v>
      </c>
      <c r="R136" s="126">
        <f t="shared" ref="R136" si="95">SUM(R134:R135)</f>
        <v>0</v>
      </c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</row>
    <row r="137" spans="2:171" s="83" customFormat="1" x14ac:dyDescent="0.2">
      <c r="B137" s="289"/>
      <c r="C137" s="198" t="s">
        <v>165</v>
      </c>
      <c r="D137" s="155" t="s">
        <v>95</v>
      </c>
      <c r="E137" s="131" t="s">
        <v>60</v>
      </c>
      <c r="F137" s="123" t="str">
        <f>IF('Ano 1'!$L125&gt;0,'Ano 1'!$L125,"0,0")</f>
        <v>0,0</v>
      </c>
      <c r="G137" s="124" t="str">
        <f>IF('Ano 1'!$M125&gt;0,'Ano 1'!$M125,"0,0")</f>
        <v>0,0</v>
      </c>
      <c r="H137" s="123" t="str">
        <f>IF('Ano 2'!$L125&gt;0,'Ano 2'!$L125,"0,0")</f>
        <v>0,0</v>
      </c>
      <c r="I137" s="124" t="str">
        <f>IF('Ano 2'!$M125&gt;0,'Ano 2'!$M125,"0,0")</f>
        <v>0,0</v>
      </c>
      <c r="J137" s="123" t="str">
        <f>IF('Ano 3'!$L125&gt;0,'Ano 3'!$L125,"0,0")</f>
        <v>0,0</v>
      </c>
      <c r="K137" s="124" t="str">
        <f>IF('Ano 3'!$M125&gt;0,'Ano 3'!$M125,"0,0")</f>
        <v>0,0</v>
      </c>
      <c r="L137" s="123" t="str">
        <f>IF('Ano 4'!$L125&gt;0,'Ano 4'!$L125,"0,0")</f>
        <v>0,0</v>
      </c>
      <c r="M137" s="124" t="str">
        <f>IF('Ano 4'!$M125&gt;0,'Ano 4'!$M125,"0,0")</f>
        <v>0,0</v>
      </c>
      <c r="N137" s="123" t="str">
        <f>IF('Ano 5'!$L125&gt;0,'Ano 5'!$L125,"0,0")</f>
        <v>0,0</v>
      </c>
      <c r="O137" s="124" t="str">
        <f>IF('Ano 5'!$M125&gt;0,'Ano 5'!$M125,"0,0")</f>
        <v>0,0</v>
      </c>
      <c r="P137" s="125"/>
      <c r="Q137" s="156">
        <f>SUM(F137+H137+J137+L137+N137)</f>
        <v>0</v>
      </c>
      <c r="R137" s="157">
        <f t="shared" ref="R137" si="96">SUM(G137+I137+K137+M137+O137)</f>
        <v>0</v>
      </c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</row>
    <row r="138" spans="2:171" s="83" customFormat="1" x14ac:dyDescent="0.2">
      <c r="B138" s="289"/>
      <c r="C138" s="198" t="s">
        <v>166</v>
      </c>
      <c r="D138" s="155" t="s">
        <v>151</v>
      </c>
      <c r="E138" s="131" t="s">
        <v>60</v>
      </c>
      <c r="F138" s="123" t="str">
        <f>IF('Ano 1'!$L126&gt;0,'Ano 1'!$L126,"0,0")</f>
        <v>0,0</v>
      </c>
      <c r="G138" s="124" t="str">
        <f>IF('Ano 1'!$M126&gt;0,'Ano 1'!$M126,"0,0")</f>
        <v>0,0</v>
      </c>
      <c r="H138" s="123" t="str">
        <f>IF('Ano 2'!$L126&gt;0,'Ano 2'!$L126,"0,0")</f>
        <v>0,0</v>
      </c>
      <c r="I138" s="124" t="str">
        <f>IF('Ano 2'!$M126&gt;0,'Ano 2'!$M126,"0,0")</f>
        <v>0,0</v>
      </c>
      <c r="J138" s="123" t="str">
        <f>IF('Ano 3'!$L126&gt;0,'Ano 3'!$L126,"0,0")</f>
        <v>0,0</v>
      </c>
      <c r="K138" s="124" t="str">
        <f>IF('Ano 3'!$M126&gt;0,'Ano 3'!$M126,"0,0")</f>
        <v>0,0</v>
      </c>
      <c r="L138" s="123" t="str">
        <f>IF('Ano 4'!$L126&gt;0,'Ano 4'!$L126,"0,0")</f>
        <v>0,0</v>
      </c>
      <c r="M138" s="124" t="str">
        <f>IF('Ano 4'!$M126&gt;0,'Ano 4'!$M126,"0,0")</f>
        <v>0,0</v>
      </c>
      <c r="N138" s="123" t="str">
        <f>IF('Ano 5'!$L126&gt;0,'Ano 5'!$L126,"0,0")</f>
        <v>0,0</v>
      </c>
      <c r="O138" s="124" t="str">
        <f>IF('Ano 5'!$M126&gt;0,'Ano 5'!$M126,"0,0")</f>
        <v>0,0</v>
      </c>
      <c r="P138" s="125"/>
      <c r="Q138" s="156">
        <f>SUM(F138+H138+J138+L138+N138)</f>
        <v>0</v>
      </c>
      <c r="R138" s="157">
        <f t="shared" ref="R138" si="97">SUM(G138+I138+K138+M138+O138)</f>
        <v>0</v>
      </c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</row>
    <row r="139" spans="2:171" s="83" customFormat="1" x14ac:dyDescent="0.2">
      <c r="B139" s="289"/>
      <c r="C139" s="236" t="s">
        <v>167</v>
      </c>
      <c r="D139" s="237" t="s">
        <v>152</v>
      </c>
      <c r="E139" s="127" t="s">
        <v>57</v>
      </c>
      <c r="F139" s="128" t="str">
        <f>IF('Ano 1'!$L127&gt;0,'Ano 1'!$L127,"0,0")</f>
        <v>0,0</v>
      </c>
      <c r="G139" s="129" t="str">
        <f>IF('Ano 1'!$M127&gt;0,'Ano 1'!$M127,"0,0")</f>
        <v>0,0</v>
      </c>
      <c r="H139" s="128" t="str">
        <f>IF('Ano 2'!$L127&gt;0,'Ano 2'!$L127,"0,0")</f>
        <v>0,0</v>
      </c>
      <c r="I139" s="129" t="str">
        <f>IF('Ano 2'!$M127&gt;0,'Ano 2'!$M127,"0,0")</f>
        <v>0,0</v>
      </c>
      <c r="J139" s="128" t="str">
        <f>IF('Ano 3'!$L127&gt;0,'Ano 3'!$L127,"0,0")</f>
        <v>0,0</v>
      </c>
      <c r="K139" s="129" t="str">
        <f>IF('Ano 3'!$M127&gt;0,'Ano 3'!$M127,"0,0")</f>
        <v>0,0</v>
      </c>
      <c r="L139" s="128" t="str">
        <f>IF('Ano 4'!$L127&gt;0,'Ano 4'!$L127,"0,0")</f>
        <v>0,0</v>
      </c>
      <c r="M139" s="129" t="str">
        <f>IF('Ano 4'!$M127&gt;0,'Ano 4'!$M127,"0,0")</f>
        <v>0,0</v>
      </c>
      <c r="N139" s="128" t="str">
        <f>IF('Ano 5'!$L127&gt;0,'Ano 5'!$L127,"0,0")</f>
        <v>0,0</v>
      </c>
      <c r="O139" s="129" t="str">
        <f>IF('Ano 5'!$M127&gt;0,'Ano 5'!$M127,"0,0")</f>
        <v>0,0</v>
      </c>
      <c r="P139" s="120"/>
      <c r="Q139" s="128">
        <f>SUM(F139+H139+J139+L139+N139)</f>
        <v>0</v>
      </c>
      <c r="R139" s="130">
        <f>SUM(G139+I139+K139+M139+O139)</f>
        <v>0</v>
      </c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</row>
    <row r="140" spans="2:171" s="83" customFormat="1" x14ac:dyDescent="0.2">
      <c r="B140" s="289"/>
      <c r="C140" s="236"/>
      <c r="D140" s="237"/>
      <c r="E140" s="117" t="s">
        <v>58</v>
      </c>
      <c r="F140" s="118" t="str">
        <f>IF('Ano 1'!$L128&gt;0,'Ano 1'!$L128,"0,0")</f>
        <v>0,0</v>
      </c>
      <c r="G140" s="119" t="str">
        <f>IF('Ano 1'!$M128&gt;0,'Ano 1'!$M128,"0,0")</f>
        <v>0,0</v>
      </c>
      <c r="H140" s="118" t="str">
        <f>IF('Ano 2'!$L128&gt;0,'Ano 2'!$L128,"0,0")</f>
        <v>0,0</v>
      </c>
      <c r="I140" s="119" t="str">
        <f>IF('Ano 2'!$M128&gt;0,'Ano 2'!$M128,"0,0")</f>
        <v>0,0</v>
      </c>
      <c r="J140" s="118" t="str">
        <f>IF('Ano 3'!$L128&gt;0,'Ano 3'!$L128,"0,0")</f>
        <v>0,0</v>
      </c>
      <c r="K140" s="119" t="str">
        <f>IF('Ano 3'!$M128&gt;0,'Ano 3'!$M128,"0,0")</f>
        <v>0,0</v>
      </c>
      <c r="L140" s="118" t="str">
        <f>IF('Ano 4'!$L128&gt;0,'Ano 4'!$L128,"0,0")</f>
        <v>0,0</v>
      </c>
      <c r="M140" s="119" t="str">
        <f>IF('Ano 4'!$M128&gt;0,'Ano 4'!$M128,"0,0")</f>
        <v>0,0</v>
      </c>
      <c r="N140" s="118" t="str">
        <f>IF('Ano 5'!$L128&gt;0,'Ano 5'!$L128,"0,0")</f>
        <v>0,0</v>
      </c>
      <c r="O140" s="119" t="str">
        <f>IF('Ano 5'!$M128&gt;0,'Ano 5'!$M128,"0,0")</f>
        <v>0,0</v>
      </c>
      <c r="P140" s="120"/>
      <c r="Q140" s="118">
        <f>SUM(F140+H140+J140+L140+N140)</f>
        <v>0</v>
      </c>
      <c r="R140" s="121">
        <f>SUM(G140+I140+K140+M140+O140)</f>
        <v>0</v>
      </c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</row>
    <row r="141" spans="2:171" s="83" customFormat="1" x14ac:dyDescent="0.2">
      <c r="B141" s="289"/>
      <c r="C141" s="236"/>
      <c r="D141" s="237"/>
      <c r="E141" s="131" t="s">
        <v>60</v>
      </c>
      <c r="F141" s="123">
        <f t="shared" ref="F141:O141" si="98">SUM(F139:F140)</f>
        <v>0</v>
      </c>
      <c r="G141" s="124">
        <f t="shared" si="98"/>
        <v>0</v>
      </c>
      <c r="H141" s="123">
        <f t="shared" si="98"/>
        <v>0</v>
      </c>
      <c r="I141" s="124">
        <f t="shared" si="98"/>
        <v>0</v>
      </c>
      <c r="J141" s="123">
        <f t="shared" si="98"/>
        <v>0</v>
      </c>
      <c r="K141" s="124">
        <f t="shared" si="98"/>
        <v>0</v>
      </c>
      <c r="L141" s="123">
        <f t="shared" si="98"/>
        <v>0</v>
      </c>
      <c r="M141" s="124">
        <f t="shared" si="98"/>
        <v>0</v>
      </c>
      <c r="N141" s="123">
        <f t="shared" si="98"/>
        <v>0</v>
      </c>
      <c r="O141" s="124">
        <f t="shared" si="98"/>
        <v>0</v>
      </c>
      <c r="P141" s="125"/>
      <c r="Q141" s="123">
        <f t="shared" ref="Q141:R141" si="99">SUM(Q139:Q140)</f>
        <v>0</v>
      </c>
      <c r="R141" s="126">
        <f t="shared" si="99"/>
        <v>0</v>
      </c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</row>
    <row r="142" spans="2:171" s="83" customFormat="1" ht="24" x14ac:dyDescent="0.2">
      <c r="B142" s="289"/>
      <c r="C142" s="198" t="s">
        <v>168</v>
      </c>
      <c r="D142" s="155" t="s">
        <v>53</v>
      </c>
      <c r="E142" s="131" t="s">
        <v>60</v>
      </c>
      <c r="F142" s="123" t="str">
        <f>IF('Ano 1'!$L130&gt;0,'Ano 1'!$L130,"0,0")</f>
        <v>0,0</v>
      </c>
      <c r="G142" s="124" t="str">
        <f>IF('Ano 1'!$M130&gt;0,'Ano 1'!$M130,"0,0")</f>
        <v>0,0</v>
      </c>
      <c r="H142" s="123" t="str">
        <f>IF('Ano 2'!$L130&gt;0,'Ano 2'!$L130,"0,0")</f>
        <v>0,0</v>
      </c>
      <c r="I142" s="124" t="str">
        <f>IF('Ano 2'!$M130&gt;0,'Ano 2'!$M130,"0,0")</f>
        <v>0,0</v>
      </c>
      <c r="J142" s="123" t="str">
        <f>IF('Ano 3'!$L130&gt;0,'Ano 3'!$L130,"0,0")</f>
        <v>0,0</v>
      </c>
      <c r="K142" s="124" t="str">
        <f>IF('Ano 3'!$M130&gt;0,'Ano 3'!$M130,"0,0")</f>
        <v>0,0</v>
      </c>
      <c r="L142" s="123" t="str">
        <f>IF('Ano 4'!$L130&gt;0,'Ano 4'!$L130,"0,0")</f>
        <v>0,0</v>
      </c>
      <c r="M142" s="124" t="str">
        <f>IF('Ano 4'!$M130&gt;0,'Ano 4'!$M130,"0,0")</f>
        <v>0,0</v>
      </c>
      <c r="N142" s="123" t="str">
        <f>IF('Ano 5'!$L130&gt;0,'Ano 5'!$L130,"0,0")</f>
        <v>0,0</v>
      </c>
      <c r="O142" s="124" t="str">
        <f>IF('Ano 5'!$M130&gt;0,'Ano 5'!$M130,"0,0")</f>
        <v>0,0</v>
      </c>
      <c r="P142" s="125"/>
      <c r="Q142" s="156">
        <f>SUM(F142+H142+J142+L142+N142)</f>
        <v>0</v>
      </c>
      <c r="R142" s="157">
        <f t="shared" ref="R142" si="100">SUM(G142+I142+K142+M142+O142)</f>
        <v>0</v>
      </c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</row>
    <row r="143" spans="2:171" s="83" customFormat="1" x14ac:dyDescent="0.2">
      <c r="B143" s="289"/>
      <c r="C143" s="198" t="s">
        <v>169</v>
      </c>
      <c r="D143" s="155" t="s">
        <v>153</v>
      </c>
      <c r="E143" s="131" t="s">
        <v>60</v>
      </c>
      <c r="F143" s="123" t="str">
        <f>IF('Ano 1'!$L131&gt;0,'Ano 1'!$L131,"0,0")</f>
        <v>0,0</v>
      </c>
      <c r="G143" s="124" t="str">
        <f>IF('Ano 1'!$M131&gt;0,'Ano 1'!$M131,"0,0")</f>
        <v>0,0</v>
      </c>
      <c r="H143" s="123" t="str">
        <f>IF('Ano 2'!$L131&gt;0,'Ano 2'!$L131,"0,0")</f>
        <v>0,0</v>
      </c>
      <c r="I143" s="124" t="str">
        <f>IF('Ano 2'!$M131&gt;0,'Ano 2'!$M131,"0,0")</f>
        <v>0,0</v>
      </c>
      <c r="J143" s="123" t="str">
        <f>IF('Ano 3'!$L131&gt;0,'Ano 3'!$L131,"0,0")</f>
        <v>0,0</v>
      </c>
      <c r="K143" s="124" t="str">
        <f>IF('Ano 3'!$M131&gt;0,'Ano 3'!$M131,"0,0")</f>
        <v>0,0</v>
      </c>
      <c r="L143" s="123" t="str">
        <f>IF('Ano 4'!$L131&gt;0,'Ano 4'!$L131,"0,0")</f>
        <v>0,0</v>
      </c>
      <c r="M143" s="124" t="str">
        <f>IF('Ano 4'!$M131&gt;0,'Ano 4'!$M131,"0,0")</f>
        <v>0,0</v>
      </c>
      <c r="N143" s="123" t="str">
        <f>IF('Ano 5'!$L131&gt;0,'Ano 5'!$L131,"0,0")</f>
        <v>0,0</v>
      </c>
      <c r="O143" s="124" t="str">
        <f>IF('Ano 5'!$M131&gt;0,'Ano 5'!$M131,"0,0")</f>
        <v>0,0</v>
      </c>
      <c r="P143" s="125"/>
      <c r="Q143" s="156">
        <f>SUM(F143+H143+J143+L143+N143)</f>
        <v>0</v>
      </c>
      <c r="R143" s="157">
        <f t="shared" ref="R143" si="101">SUM(G143+I143+K143+M143+O143)</f>
        <v>0</v>
      </c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</row>
    <row r="144" spans="2:171" s="83" customFormat="1" ht="12.75" customHeight="1" x14ac:dyDescent="0.2">
      <c r="B144" s="289"/>
      <c r="C144" s="305" t="s">
        <v>155</v>
      </c>
      <c r="D144" s="308" t="s">
        <v>136</v>
      </c>
      <c r="E144" s="127" t="s">
        <v>57</v>
      </c>
      <c r="F144" s="208" t="str">
        <f>IF('Ano 1'!$L132&gt;0,'Ano 1'!$L132,"0,0")</f>
        <v>0,0</v>
      </c>
      <c r="G144" s="209" t="str">
        <f>IF('Ano 1'!$M132&gt;0,'Ano 1'!$M132,"0,0")</f>
        <v>0,0</v>
      </c>
      <c r="H144" s="208" t="str">
        <f>IF('Ano 2'!$L132&gt;0,'Ano 2'!$L132,"0,0")</f>
        <v>0,0</v>
      </c>
      <c r="I144" s="209" t="str">
        <f>IF('Ano 2'!$M132&gt;0,'Ano 2'!$M132,"0,0")</f>
        <v>0,0</v>
      </c>
      <c r="J144" s="208" t="str">
        <f>IF('Ano 3'!$L132&gt;0,'Ano 3'!$L132,"0,0")</f>
        <v>0,0</v>
      </c>
      <c r="K144" s="209" t="str">
        <f>IF('Ano 3'!$M132&gt;0,'Ano 3'!$M132,"0,0")</f>
        <v>0,0</v>
      </c>
      <c r="L144" s="208" t="str">
        <f>IF('Ano 4'!$L132&gt;0,'Ano 4'!$L132,"0,0")</f>
        <v>0,0</v>
      </c>
      <c r="M144" s="209" t="str">
        <f>IF('Ano 4'!$M132&gt;0,'Ano 4'!$M132,"0,0")</f>
        <v>0,0</v>
      </c>
      <c r="N144" s="208" t="str">
        <f>IF('Ano 5'!$L132&gt;0,'Ano 5'!$L132,"0,0")</f>
        <v>0,0</v>
      </c>
      <c r="O144" s="209" t="str">
        <f>IF('Ano 5'!$M132&gt;0,'Ano 5'!$M132,"0,0")</f>
        <v>0,0</v>
      </c>
      <c r="P144" s="120"/>
      <c r="Q144" s="128">
        <f>SUM(F144+H144+J144+L144+N144)</f>
        <v>0</v>
      </c>
      <c r="R144" s="130">
        <f>SUM(G144+I144+K144+M144+O144)</f>
        <v>0</v>
      </c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</row>
    <row r="145" spans="2:171" s="83" customFormat="1" x14ac:dyDescent="0.2">
      <c r="B145" s="289"/>
      <c r="C145" s="306"/>
      <c r="D145" s="309"/>
      <c r="E145" s="117" t="s">
        <v>58</v>
      </c>
      <c r="F145" s="128" t="str">
        <f>IF('Ano 1'!$L133&gt;0,'Ano 1'!$L133,"0,0")</f>
        <v>0,0</v>
      </c>
      <c r="G145" s="129" t="str">
        <f>IF('Ano 1'!$M133&gt;0,'Ano 1'!$M133,"0,0")</f>
        <v>0,0</v>
      </c>
      <c r="H145" s="128" t="str">
        <f>IF('Ano 2'!$L133&gt;0,'Ano 2'!$L133,"0,0")</f>
        <v>0,0</v>
      </c>
      <c r="I145" s="129" t="str">
        <f>IF('Ano 2'!$M133&gt;0,'Ano 2'!$M133,"0,0")</f>
        <v>0,0</v>
      </c>
      <c r="J145" s="128" t="str">
        <f>IF('Ano 3'!$L133&gt;0,'Ano 3'!$L133,"0,0")</f>
        <v>0,0</v>
      </c>
      <c r="K145" s="129" t="str">
        <f>IF('Ano 3'!$M133&gt;0,'Ano 3'!$M133,"0,0")</f>
        <v>0,0</v>
      </c>
      <c r="L145" s="128" t="str">
        <f>IF('Ano 4'!$L133&gt;0,'Ano 4'!$L133,"0,0")</f>
        <v>0,0</v>
      </c>
      <c r="M145" s="129" t="str">
        <f>IF('Ano 4'!$M133&gt;0,'Ano 4'!$M133,"0,0")</f>
        <v>0,0</v>
      </c>
      <c r="N145" s="128" t="str">
        <f>IF('Ano 5'!$L133&gt;0,'Ano 5'!$L133,"0,0")</f>
        <v>0,0</v>
      </c>
      <c r="O145" s="129" t="str">
        <f>IF('Ano 5'!$M133&gt;0,'Ano 5'!$M133,"0,0")</f>
        <v>0,0</v>
      </c>
      <c r="P145" s="120"/>
      <c r="Q145" s="200">
        <f>SUM(F145+H145+J145+L145+N145)</f>
        <v>0</v>
      </c>
      <c r="R145" s="203">
        <f>SUM(G145+I145+K145+M145+O145)</f>
        <v>0</v>
      </c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</row>
    <row r="146" spans="2:171" s="83" customFormat="1" x14ac:dyDescent="0.2">
      <c r="B146" s="289"/>
      <c r="C146" s="307"/>
      <c r="D146" s="310"/>
      <c r="E146" s="131" t="s">
        <v>60</v>
      </c>
      <c r="F146" s="201">
        <f>SUM(F144+F145)</f>
        <v>0</v>
      </c>
      <c r="G146" s="202">
        <f t="shared" ref="G146:O146" si="102">SUM(G144+G145)</f>
        <v>0</v>
      </c>
      <c r="H146" s="201">
        <f t="shared" si="102"/>
        <v>0</v>
      </c>
      <c r="I146" s="202">
        <f t="shared" si="102"/>
        <v>0</v>
      </c>
      <c r="J146" s="201">
        <f t="shared" si="102"/>
        <v>0</v>
      </c>
      <c r="K146" s="202">
        <f t="shared" si="102"/>
        <v>0</v>
      </c>
      <c r="L146" s="201">
        <f t="shared" si="102"/>
        <v>0</v>
      </c>
      <c r="M146" s="202">
        <f t="shared" si="102"/>
        <v>0</v>
      </c>
      <c r="N146" s="201">
        <f t="shared" si="102"/>
        <v>0</v>
      </c>
      <c r="O146" s="202">
        <f t="shared" si="102"/>
        <v>0</v>
      </c>
      <c r="P146" s="125"/>
      <c r="Q146" s="201">
        <f t="shared" ref="Q146:Q170" si="103">SUM(F146+H146+J146+L146+N146)</f>
        <v>0</v>
      </c>
      <c r="R146" s="204">
        <f t="shared" ref="R146:R170" si="104">SUM(G146+I146+K146+M146+O146)</f>
        <v>0</v>
      </c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</row>
    <row r="147" spans="2:171" s="83" customFormat="1" ht="12.75" customHeight="1" x14ac:dyDescent="0.2">
      <c r="B147" s="289"/>
      <c r="C147" s="305" t="s">
        <v>170</v>
      </c>
      <c r="D147" s="308" t="s">
        <v>137</v>
      </c>
      <c r="E147" s="127" t="s">
        <v>57</v>
      </c>
      <c r="F147" s="128" t="str">
        <f>IF('Ano 1'!$L135&gt;0,'Ano 1'!$L135,"0,0")</f>
        <v>0,0</v>
      </c>
      <c r="G147" s="129" t="str">
        <f>IF('Ano 1'!$M135&gt;0,'Ano 1'!$M135,"0,0")</f>
        <v>0,0</v>
      </c>
      <c r="H147" s="128" t="str">
        <f>IF('Ano 2'!$L135&gt;0,'Ano 2'!$L135,"0,0")</f>
        <v>0,0</v>
      </c>
      <c r="I147" s="129" t="str">
        <f>IF('Ano 2'!$M135&gt;0,'Ano 2'!$M135,"0,0")</f>
        <v>0,0</v>
      </c>
      <c r="J147" s="128" t="str">
        <f>IF('Ano 3'!$L135&gt;0,'Ano 3'!$L135,"0,0")</f>
        <v>0,0</v>
      </c>
      <c r="K147" s="129" t="str">
        <f>IF('Ano 3'!$M135&gt;0,'Ano 3'!$M135,"0,0")</f>
        <v>0,0</v>
      </c>
      <c r="L147" s="128" t="str">
        <f>IF('Ano 4'!$L135&gt;0,'Ano 4'!$L135,"0,0")</f>
        <v>0,0</v>
      </c>
      <c r="M147" s="129" t="str">
        <f>IF('Ano 4'!$M135&gt;0,'Ano 4'!$M135,"0,0")</f>
        <v>0,0</v>
      </c>
      <c r="N147" s="128" t="str">
        <f>IF('Ano 5'!$L135&gt;0,'Ano 5'!$L135,"0,0")</f>
        <v>0,0</v>
      </c>
      <c r="O147" s="129" t="str">
        <f>IF('Ano 5'!$M135&gt;0,'Ano 5'!$M135,"0,0")</f>
        <v>0,0</v>
      </c>
      <c r="P147" s="120"/>
      <c r="Q147" s="128">
        <f>SUM(F147+H147+J147+L147+N147)</f>
        <v>0</v>
      </c>
      <c r="R147" s="130">
        <f>SUM(G147+I147+K147+M147+O147)</f>
        <v>0</v>
      </c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</row>
    <row r="148" spans="2:171" s="83" customFormat="1" x14ac:dyDescent="0.2">
      <c r="B148" s="289"/>
      <c r="C148" s="306"/>
      <c r="D148" s="309"/>
      <c r="E148" s="117" t="s">
        <v>58</v>
      </c>
      <c r="F148" s="128" t="str">
        <f>IF('Ano 1'!$L136&gt;0,'Ano 1'!$L136,"0,0")</f>
        <v>0,0</v>
      </c>
      <c r="G148" s="129" t="str">
        <f>IF('Ano 1'!$M136&gt;0,'Ano 1'!$M136,"0,0")</f>
        <v>0,0</v>
      </c>
      <c r="H148" s="128" t="str">
        <f>IF('Ano 2'!$L136&gt;0,'Ano 2'!$L136,"0,0")</f>
        <v>0,0</v>
      </c>
      <c r="I148" s="129" t="str">
        <f>IF('Ano 2'!$M136&gt;0,'Ano 2'!$M136,"0,0")</f>
        <v>0,0</v>
      </c>
      <c r="J148" s="128" t="str">
        <f>IF('Ano 3'!$L136&gt;0,'Ano 3'!$L136,"0,0")</f>
        <v>0,0</v>
      </c>
      <c r="K148" s="129" t="str">
        <f>IF('Ano 3'!$M136&gt;0,'Ano 3'!$M136,"0,0")</f>
        <v>0,0</v>
      </c>
      <c r="L148" s="128" t="str">
        <f>IF('Ano 4'!$L136&gt;0,'Ano 4'!$L136,"0,0")</f>
        <v>0,0</v>
      </c>
      <c r="M148" s="129" t="str">
        <f>IF('Ano 4'!$M136&gt;0,'Ano 4'!$M136,"0,0")</f>
        <v>0,0</v>
      </c>
      <c r="N148" s="128" t="str">
        <f>IF('Ano 5'!$L136&gt;0,'Ano 5'!$L136,"0,0")</f>
        <v>0,0</v>
      </c>
      <c r="O148" s="129" t="str">
        <f>IF('Ano 5'!$M136&gt;0,'Ano 5'!$M136,"0,0")</f>
        <v>0,0</v>
      </c>
      <c r="P148" s="120"/>
      <c r="Q148" s="128">
        <f>SUM(F148+H148+J148+L148+N148)</f>
        <v>0</v>
      </c>
      <c r="R148" s="130">
        <f>SUM(G148+I148+K148+M148+O148)</f>
        <v>0</v>
      </c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</row>
    <row r="149" spans="2:171" s="83" customFormat="1" x14ac:dyDescent="0.2">
      <c r="B149" s="289"/>
      <c r="C149" s="307"/>
      <c r="D149" s="310"/>
      <c r="E149" s="131" t="s">
        <v>60</v>
      </c>
      <c r="F149" s="201">
        <f>SUM(F147+F148)</f>
        <v>0</v>
      </c>
      <c r="G149" s="202">
        <f t="shared" ref="G149:O149" si="105">SUM(G147+G148)</f>
        <v>0</v>
      </c>
      <c r="H149" s="201">
        <f t="shared" si="105"/>
        <v>0</v>
      </c>
      <c r="I149" s="202">
        <f t="shared" si="105"/>
        <v>0</v>
      </c>
      <c r="J149" s="201">
        <f t="shared" si="105"/>
        <v>0</v>
      </c>
      <c r="K149" s="202">
        <f t="shared" si="105"/>
        <v>0</v>
      </c>
      <c r="L149" s="201">
        <f t="shared" si="105"/>
        <v>0</v>
      </c>
      <c r="M149" s="202">
        <f t="shared" si="105"/>
        <v>0</v>
      </c>
      <c r="N149" s="201">
        <f t="shared" si="105"/>
        <v>0</v>
      </c>
      <c r="O149" s="202">
        <f t="shared" si="105"/>
        <v>0</v>
      </c>
      <c r="P149" s="125"/>
      <c r="Q149" s="201">
        <f t="shared" si="103"/>
        <v>0</v>
      </c>
      <c r="R149" s="204">
        <f t="shared" si="104"/>
        <v>0</v>
      </c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</row>
    <row r="150" spans="2:171" s="83" customFormat="1" ht="12.75" customHeight="1" x14ac:dyDescent="0.2">
      <c r="B150" s="289"/>
      <c r="C150" s="305" t="s">
        <v>171</v>
      </c>
      <c r="D150" s="308" t="s">
        <v>154</v>
      </c>
      <c r="E150" s="127" t="s">
        <v>57</v>
      </c>
      <c r="F150" s="128" t="str">
        <f>IF('Ano 1'!$L138&gt;0,'Ano 1'!$L138,"0,0")</f>
        <v>0,0</v>
      </c>
      <c r="G150" s="129" t="str">
        <f>IF('Ano 1'!$M138&gt;0,'Ano 1'!$M138,"0,0")</f>
        <v>0,0</v>
      </c>
      <c r="H150" s="128" t="str">
        <f>IF('Ano 2'!$L138&gt;0,'Ano 2'!$L138,"0,0")</f>
        <v>0,0</v>
      </c>
      <c r="I150" s="129" t="str">
        <f>IF('Ano 2'!$M138&gt;0,'Ano 2'!$M138,"0,0")</f>
        <v>0,0</v>
      </c>
      <c r="J150" s="128" t="str">
        <f>IF('Ano 3'!$L138&gt;0,'Ano 3'!$L138,"0,0")</f>
        <v>0,0</v>
      </c>
      <c r="K150" s="129" t="str">
        <f>IF('Ano 3'!$M138&gt;0,'Ano 3'!$M138,"0,0")</f>
        <v>0,0</v>
      </c>
      <c r="L150" s="128" t="str">
        <f>IF('Ano 4'!$L138&gt;0,'Ano 4'!$L138,"0,0")</f>
        <v>0,0</v>
      </c>
      <c r="M150" s="129" t="str">
        <f>IF('Ano 4'!$M138&gt;0,'Ano 4'!$M138,"0,0")</f>
        <v>0,0</v>
      </c>
      <c r="N150" s="128" t="str">
        <f>IF('Ano 5'!$L138&gt;0,'Ano 5'!$L138,"0,0")</f>
        <v>0,0</v>
      </c>
      <c r="O150" s="129" t="str">
        <f>IF('Ano 5'!$M138&gt;0,'Ano 5'!$M138,"0,0")</f>
        <v>0,0</v>
      </c>
      <c r="P150" s="120"/>
      <c r="Q150" s="128">
        <f>SUM(F150+H150+J150+L150+N150)</f>
        <v>0</v>
      </c>
      <c r="R150" s="130">
        <f>SUM(G150+I150+K150+M150+O150)</f>
        <v>0</v>
      </c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</row>
    <row r="151" spans="2:171" s="83" customFormat="1" x14ac:dyDescent="0.2">
      <c r="B151" s="289"/>
      <c r="C151" s="306"/>
      <c r="D151" s="309"/>
      <c r="E151" s="117" t="s">
        <v>58</v>
      </c>
      <c r="F151" s="128" t="str">
        <f>IF('Ano 1'!$L139&gt;0,'Ano 1'!$L139,"0,0")</f>
        <v>0,0</v>
      </c>
      <c r="G151" s="129" t="str">
        <f>IF('Ano 1'!$M139&gt;0,'Ano 1'!$M139,"0,0")</f>
        <v>0,0</v>
      </c>
      <c r="H151" s="128" t="str">
        <f>IF('Ano 2'!$L139&gt;0,'Ano 2'!$L139,"0,0")</f>
        <v>0,0</v>
      </c>
      <c r="I151" s="129" t="str">
        <f>IF('Ano 2'!$M139&gt;0,'Ano 2'!$M139,"0,0")</f>
        <v>0,0</v>
      </c>
      <c r="J151" s="128" t="str">
        <f>IF('Ano 3'!$L139&gt;0,'Ano 3'!$L139,"0,0")</f>
        <v>0,0</v>
      </c>
      <c r="K151" s="129" t="str">
        <f>IF('Ano 3'!$M139&gt;0,'Ano 3'!$M139,"0,0")</f>
        <v>0,0</v>
      </c>
      <c r="L151" s="128" t="str">
        <f>IF('Ano 4'!$L139&gt;0,'Ano 4'!$L139,"0,0")</f>
        <v>0,0</v>
      </c>
      <c r="M151" s="129" t="str">
        <f>IF('Ano 4'!$M139&gt;0,'Ano 4'!$M139,"0,0")</f>
        <v>0,0</v>
      </c>
      <c r="N151" s="128" t="str">
        <f>IF('Ano 5'!$L139&gt;0,'Ano 5'!$L139,"0,0")</f>
        <v>0,0</v>
      </c>
      <c r="O151" s="129" t="str">
        <f>IF('Ano 5'!$M139&gt;0,'Ano 5'!$M139,"0,0")</f>
        <v>0,0</v>
      </c>
      <c r="P151" s="120"/>
      <c r="Q151" s="128">
        <f>SUM(F151+H151+J151+L151+N151)</f>
        <v>0</v>
      </c>
      <c r="R151" s="130">
        <f>SUM(G151+I151+K151+M151+O151)</f>
        <v>0</v>
      </c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</row>
    <row r="152" spans="2:171" s="83" customFormat="1" x14ac:dyDescent="0.2">
      <c r="B152" s="289"/>
      <c r="C152" s="307"/>
      <c r="D152" s="310"/>
      <c r="E152" s="131" t="s">
        <v>60</v>
      </c>
      <c r="F152" s="201">
        <f>SUM(F150+F151)</f>
        <v>0</v>
      </c>
      <c r="G152" s="202">
        <f t="shared" ref="G152:O152" si="106">SUM(G150+G151)</f>
        <v>0</v>
      </c>
      <c r="H152" s="201">
        <f t="shared" si="106"/>
        <v>0</v>
      </c>
      <c r="I152" s="202">
        <f t="shared" si="106"/>
        <v>0</v>
      </c>
      <c r="J152" s="201">
        <f t="shared" si="106"/>
        <v>0</v>
      </c>
      <c r="K152" s="202">
        <f t="shared" si="106"/>
        <v>0</v>
      </c>
      <c r="L152" s="201">
        <f t="shared" si="106"/>
        <v>0</v>
      </c>
      <c r="M152" s="202">
        <f t="shared" si="106"/>
        <v>0</v>
      </c>
      <c r="N152" s="201">
        <f t="shared" si="106"/>
        <v>0</v>
      </c>
      <c r="O152" s="202">
        <f t="shared" si="106"/>
        <v>0</v>
      </c>
      <c r="P152" s="125"/>
      <c r="Q152" s="201">
        <f t="shared" si="103"/>
        <v>0</v>
      </c>
      <c r="R152" s="204">
        <f t="shared" si="104"/>
        <v>0</v>
      </c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</row>
    <row r="153" spans="2:171" s="83" customFormat="1" ht="12.75" customHeight="1" x14ac:dyDescent="0.2">
      <c r="B153" s="289"/>
      <c r="C153" s="305" t="s">
        <v>185</v>
      </c>
      <c r="D153" s="308" t="s">
        <v>138</v>
      </c>
      <c r="E153" s="127" t="s">
        <v>57</v>
      </c>
      <c r="F153" s="128" t="str">
        <f>IF('Ano 1'!$L141&gt;0,'Ano 1'!$L141,"0,0")</f>
        <v>0,0</v>
      </c>
      <c r="G153" s="129" t="str">
        <f>IF('Ano 1'!$M141&gt;0,'Ano 1'!$M141,"0,0")</f>
        <v>0,0</v>
      </c>
      <c r="H153" s="128" t="str">
        <f>IF('Ano 2'!$L141&gt;0,'Ano 2'!$L141,"0,0")</f>
        <v>0,0</v>
      </c>
      <c r="I153" s="129" t="str">
        <f>IF('Ano 2'!$M141&gt;0,'Ano 2'!$M141,"0,0")</f>
        <v>0,0</v>
      </c>
      <c r="J153" s="128" t="str">
        <f>IF('Ano 3'!$L141&gt;0,'Ano 3'!$L141,"0,0")</f>
        <v>0,0</v>
      </c>
      <c r="K153" s="129" t="str">
        <f>IF('Ano 3'!$M141&gt;0,'Ano 3'!$M141,"0,0")</f>
        <v>0,0</v>
      </c>
      <c r="L153" s="128" t="str">
        <f>IF('Ano 4'!$L141&gt;0,'Ano 4'!$L141,"0,0")</f>
        <v>0,0</v>
      </c>
      <c r="M153" s="129" t="str">
        <f>IF('Ano 4'!$M141&gt;0,'Ano 4'!$M141,"0,0")</f>
        <v>0,0</v>
      </c>
      <c r="N153" s="128" t="str">
        <f>IF('Ano 5'!$L141&gt;0,'Ano 5'!$L141,"0,0")</f>
        <v>0,0</v>
      </c>
      <c r="O153" s="129" t="str">
        <f>IF('Ano 5'!$M141&gt;0,'Ano 5'!$M141,"0,0")</f>
        <v>0,0</v>
      </c>
      <c r="P153" s="120"/>
      <c r="Q153" s="128">
        <f>SUM(F153+H153+J153+L153+N153)</f>
        <v>0</v>
      </c>
      <c r="R153" s="130">
        <f>SUM(G153+I153+K153+M153+O153)</f>
        <v>0</v>
      </c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</row>
    <row r="154" spans="2:171" s="83" customFormat="1" ht="12.75" customHeight="1" x14ac:dyDescent="0.2">
      <c r="B154" s="289"/>
      <c r="C154" s="306"/>
      <c r="D154" s="309"/>
      <c r="E154" s="117" t="s">
        <v>58</v>
      </c>
      <c r="F154" s="128" t="str">
        <f>IF('Ano 1'!$L142&gt;0,'Ano 1'!$L142,"0,0")</f>
        <v>0,0</v>
      </c>
      <c r="G154" s="129" t="str">
        <f>IF('Ano 1'!$M142&gt;0,'Ano 1'!$M142,"0,0")</f>
        <v>0,0</v>
      </c>
      <c r="H154" s="128" t="str">
        <f>IF('Ano 2'!$L142&gt;0,'Ano 2'!$L142,"0,0")</f>
        <v>0,0</v>
      </c>
      <c r="I154" s="129" t="str">
        <f>IF('Ano 2'!$M142&gt;0,'Ano 2'!$M142,"0,0")</f>
        <v>0,0</v>
      </c>
      <c r="J154" s="128" t="str">
        <f>IF('Ano 3'!$L142&gt;0,'Ano 3'!$L142,"0,0")</f>
        <v>0,0</v>
      </c>
      <c r="K154" s="129" t="str">
        <f>IF('Ano 3'!$M142&gt;0,'Ano 3'!$M142,"0,0")</f>
        <v>0,0</v>
      </c>
      <c r="L154" s="128" t="str">
        <f>IF('Ano 4'!$L142&gt;0,'Ano 4'!$L142,"0,0")</f>
        <v>0,0</v>
      </c>
      <c r="M154" s="129" t="str">
        <f>IF('Ano 4'!$M142&gt;0,'Ano 4'!$M142,"0,0")</f>
        <v>0,0</v>
      </c>
      <c r="N154" s="128" t="str">
        <f>IF('Ano 5'!$L142&gt;0,'Ano 5'!$L142,"0,0")</f>
        <v>0,0</v>
      </c>
      <c r="O154" s="129" t="str">
        <f>IF('Ano 5'!$M142&gt;0,'Ano 5'!$M142,"0,0")</f>
        <v>0,0</v>
      </c>
      <c r="P154" s="120"/>
      <c r="Q154" s="128">
        <f>SUM(F154+H154+J154+L154+N154)</f>
        <v>0</v>
      </c>
      <c r="R154" s="130">
        <f>SUM(G154+I154+K154+M154+O154)</f>
        <v>0</v>
      </c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</row>
    <row r="155" spans="2:171" s="83" customFormat="1" x14ac:dyDescent="0.2">
      <c r="B155" s="289"/>
      <c r="C155" s="307"/>
      <c r="D155" s="310"/>
      <c r="E155" s="131" t="s">
        <v>60</v>
      </c>
      <c r="F155" s="201">
        <f>SUM(F153+F154)</f>
        <v>0</v>
      </c>
      <c r="G155" s="202">
        <f t="shared" ref="G155:O155" si="107">SUM(G153+G154)</f>
        <v>0</v>
      </c>
      <c r="H155" s="201">
        <f t="shared" si="107"/>
        <v>0</v>
      </c>
      <c r="I155" s="202">
        <f t="shared" si="107"/>
        <v>0</v>
      </c>
      <c r="J155" s="201">
        <f t="shared" si="107"/>
        <v>0</v>
      </c>
      <c r="K155" s="202">
        <f t="shared" si="107"/>
        <v>0</v>
      </c>
      <c r="L155" s="201">
        <f t="shared" si="107"/>
        <v>0</v>
      </c>
      <c r="M155" s="202">
        <f t="shared" si="107"/>
        <v>0</v>
      </c>
      <c r="N155" s="201">
        <f t="shared" si="107"/>
        <v>0</v>
      </c>
      <c r="O155" s="202">
        <f t="shared" si="107"/>
        <v>0</v>
      </c>
      <c r="P155" s="125"/>
      <c r="Q155" s="201">
        <f t="shared" si="103"/>
        <v>0</v>
      </c>
      <c r="R155" s="204">
        <f t="shared" si="104"/>
        <v>0</v>
      </c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</row>
    <row r="156" spans="2:171" s="83" customFormat="1" ht="12.75" customHeight="1" x14ac:dyDescent="0.2">
      <c r="B156" s="289"/>
      <c r="C156" s="305" t="s">
        <v>186</v>
      </c>
      <c r="D156" s="308" t="s">
        <v>139</v>
      </c>
      <c r="E156" s="127" t="s">
        <v>57</v>
      </c>
      <c r="F156" s="128" t="str">
        <f>IF('Ano 1'!$L144&gt;0,'Ano 1'!$L144,"0,0")</f>
        <v>0,0</v>
      </c>
      <c r="G156" s="129" t="str">
        <f>IF('Ano 1'!$M144&gt;0,'Ano 1'!$M144,"0,0")</f>
        <v>0,0</v>
      </c>
      <c r="H156" s="128" t="str">
        <f>IF('Ano 2'!$L144&gt;0,'Ano 2'!$L144,"0,0")</f>
        <v>0,0</v>
      </c>
      <c r="I156" s="129" t="str">
        <f>IF('Ano 2'!$M144&gt;0,'Ano 2'!$M144,"0,0")</f>
        <v>0,0</v>
      </c>
      <c r="J156" s="128" t="str">
        <f>IF('Ano 3'!$L144&gt;0,'Ano 3'!$L144,"0,0")</f>
        <v>0,0</v>
      </c>
      <c r="K156" s="129" t="str">
        <f>IF('Ano 3'!$M144&gt;0,'Ano 3'!$M144,"0,0")</f>
        <v>0,0</v>
      </c>
      <c r="L156" s="128" t="str">
        <f>IF('Ano 4'!$L144&gt;0,'Ano 4'!$L144,"0,0")</f>
        <v>0,0</v>
      </c>
      <c r="M156" s="129" t="str">
        <f>IF('Ano 4'!$M144&gt;0,'Ano 4'!$M144,"0,0")</f>
        <v>0,0</v>
      </c>
      <c r="N156" s="128" t="str">
        <f>IF('Ano 5'!$L144&gt;0,'Ano 5'!$L144,"0,0")</f>
        <v>0,0</v>
      </c>
      <c r="O156" s="129" t="str">
        <f>IF('Ano 5'!$M144&gt;0,'Ano 5'!$M144,"0,0")</f>
        <v>0,0</v>
      </c>
      <c r="P156" s="120"/>
      <c r="Q156" s="128">
        <f>SUM(F156+H156+J156+L156+N156)</f>
        <v>0</v>
      </c>
      <c r="R156" s="130">
        <f>SUM(G156+I156+K156+M156+O156)</f>
        <v>0</v>
      </c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</row>
    <row r="157" spans="2:171" s="83" customFormat="1" x14ac:dyDescent="0.2">
      <c r="B157" s="289"/>
      <c r="C157" s="306"/>
      <c r="D157" s="309"/>
      <c r="E157" s="117" t="s">
        <v>58</v>
      </c>
      <c r="F157" s="128" t="str">
        <f>IF('Ano 1'!$L145&gt;0,'Ano 1'!$L145,"0,0")</f>
        <v>0,0</v>
      </c>
      <c r="G157" s="129" t="str">
        <f>IF('Ano 1'!$M145&gt;0,'Ano 1'!$M145,"0,0")</f>
        <v>0,0</v>
      </c>
      <c r="H157" s="128" t="str">
        <f>IF('Ano 2'!$L145&gt;0,'Ano 2'!$L145,"0,0")</f>
        <v>0,0</v>
      </c>
      <c r="I157" s="129" t="str">
        <f>IF('Ano 2'!$M145&gt;0,'Ano 2'!$M145,"0,0")</f>
        <v>0,0</v>
      </c>
      <c r="J157" s="128" t="str">
        <f>IF('Ano 3'!$L145&gt;0,'Ano 3'!$L145,"0,0")</f>
        <v>0,0</v>
      </c>
      <c r="K157" s="129" t="str">
        <f>IF('Ano 3'!$M145&gt;0,'Ano 3'!$M145,"0,0")</f>
        <v>0,0</v>
      </c>
      <c r="L157" s="128" t="str">
        <f>IF('Ano 4'!$L145&gt;0,'Ano 4'!$L145,"0,0")</f>
        <v>0,0</v>
      </c>
      <c r="M157" s="129" t="str">
        <f>IF('Ano 4'!$M145&gt;0,'Ano 4'!$M145,"0,0")</f>
        <v>0,0</v>
      </c>
      <c r="N157" s="128" t="str">
        <f>IF('Ano 5'!$L145&gt;0,'Ano 5'!$L145,"0,0")</f>
        <v>0,0</v>
      </c>
      <c r="O157" s="129" t="str">
        <f>IF('Ano 5'!$M145&gt;0,'Ano 5'!$M145,"0,0")</f>
        <v>0,0</v>
      </c>
      <c r="P157" s="120"/>
      <c r="Q157" s="128">
        <f>SUM(F157+H157+J157+L157+N157)</f>
        <v>0</v>
      </c>
      <c r="R157" s="130">
        <f>SUM(G157+I157+K157+M157+O157)</f>
        <v>0</v>
      </c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</row>
    <row r="158" spans="2:171" s="83" customFormat="1" x14ac:dyDescent="0.2">
      <c r="B158" s="289"/>
      <c r="C158" s="307"/>
      <c r="D158" s="310"/>
      <c r="E158" s="131" t="s">
        <v>60</v>
      </c>
      <c r="F158" s="201">
        <f>SUM(F156+F157)</f>
        <v>0</v>
      </c>
      <c r="G158" s="202">
        <f t="shared" ref="G158:O158" si="108">SUM(G156+G157)</f>
        <v>0</v>
      </c>
      <c r="H158" s="201">
        <f t="shared" si="108"/>
        <v>0</v>
      </c>
      <c r="I158" s="202">
        <f t="shared" si="108"/>
        <v>0</v>
      </c>
      <c r="J158" s="201">
        <f t="shared" si="108"/>
        <v>0</v>
      </c>
      <c r="K158" s="202">
        <f t="shared" si="108"/>
        <v>0</v>
      </c>
      <c r="L158" s="201">
        <f t="shared" si="108"/>
        <v>0</v>
      </c>
      <c r="M158" s="202">
        <f t="shared" si="108"/>
        <v>0</v>
      </c>
      <c r="N158" s="201">
        <f t="shared" si="108"/>
        <v>0</v>
      </c>
      <c r="O158" s="202">
        <f t="shared" si="108"/>
        <v>0</v>
      </c>
      <c r="P158" s="125"/>
      <c r="Q158" s="156">
        <f t="shared" si="103"/>
        <v>0</v>
      </c>
      <c r="R158" s="157">
        <f t="shared" si="104"/>
        <v>0</v>
      </c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</row>
    <row r="159" spans="2:171" s="83" customFormat="1" x14ac:dyDescent="0.2">
      <c r="B159" s="289"/>
      <c r="C159" s="198" t="s">
        <v>187</v>
      </c>
      <c r="D159" s="196" t="s">
        <v>140</v>
      </c>
      <c r="E159" s="131" t="s">
        <v>60</v>
      </c>
      <c r="F159" s="123" t="str">
        <f>IF('Ano 1'!$L147&gt;0,'Ano 1'!$L147,"0,0")</f>
        <v>0,0</v>
      </c>
      <c r="G159" s="124" t="str">
        <f>IF('Ano 1'!$M147&gt;0,'Ano 1'!$M147,"0,0")</f>
        <v>0,0</v>
      </c>
      <c r="H159" s="123" t="str">
        <f>IF('Ano 2'!$L147&gt;0,'Ano 2'!$L147,"0,0")</f>
        <v>0,0</v>
      </c>
      <c r="I159" s="124" t="str">
        <f>IF('Ano 2'!$M147&gt;0,'Ano 2'!$M147,"0,0")</f>
        <v>0,0</v>
      </c>
      <c r="J159" s="123" t="str">
        <f>IF('Ano 3'!$L147&gt;0,'Ano 3'!$L147,"0,0")</f>
        <v>0,0</v>
      </c>
      <c r="K159" s="124" t="str">
        <f>IF('Ano 3'!$M147&gt;0,'Ano 3'!$M147,"0,0")</f>
        <v>0,0</v>
      </c>
      <c r="L159" s="123" t="str">
        <f>IF('Ano 4'!$L147&gt;0,'Ano 4'!$L147,"0,0")</f>
        <v>0,0</v>
      </c>
      <c r="M159" s="124" t="str">
        <f>IF('Ano 4'!$M147&gt;0,'Ano 4'!$M147,"0,0")</f>
        <v>0,0</v>
      </c>
      <c r="N159" s="123" t="str">
        <f>IF('Ano 5'!$L147&gt;0,'Ano 5'!$L147,"0,0")</f>
        <v>0,0</v>
      </c>
      <c r="O159" s="124" t="str">
        <f>IF('Ano 5'!$M147&gt;0,'Ano 5'!$M147,"0,0")</f>
        <v>0,0</v>
      </c>
      <c r="P159" s="125"/>
      <c r="Q159" s="156">
        <f t="shared" si="103"/>
        <v>0</v>
      </c>
      <c r="R159" s="157">
        <f t="shared" si="104"/>
        <v>0</v>
      </c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</row>
    <row r="160" spans="2:171" s="83" customFormat="1" ht="12.75" customHeight="1" x14ac:dyDescent="0.2">
      <c r="B160" s="289"/>
      <c r="C160" s="305" t="s">
        <v>188</v>
      </c>
      <c r="D160" s="308" t="s">
        <v>141</v>
      </c>
      <c r="E160" s="127" t="s">
        <v>57</v>
      </c>
      <c r="F160" s="128" t="str">
        <f>IF('Ano 1'!$L148&gt;0,'Ano 1'!$L148,"0,0")</f>
        <v>0,0</v>
      </c>
      <c r="G160" s="129" t="str">
        <f>IF('Ano 1'!$M148&gt;0,'Ano 1'!$M148,"0,0")</f>
        <v>0,0</v>
      </c>
      <c r="H160" s="128" t="str">
        <f>IF('Ano 2'!$L148&gt;0,'Ano 2'!$L148,"0,0")</f>
        <v>0,0</v>
      </c>
      <c r="I160" s="129" t="str">
        <f>IF('Ano 2'!$M148&gt;0,'Ano 2'!$M148,"0,0")</f>
        <v>0,0</v>
      </c>
      <c r="J160" s="128" t="str">
        <f>IF('Ano 3'!$L148&gt;0,'Ano 3'!$L148,"0,0")</f>
        <v>0,0</v>
      </c>
      <c r="K160" s="129" t="str">
        <f>IF('Ano 3'!$M148&gt;0,'Ano 3'!$M148,"0,0")</f>
        <v>0,0</v>
      </c>
      <c r="L160" s="128" t="str">
        <f>IF('Ano 4'!$L148&gt;0,'Ano 4'!$L148,"0,0")</f>
        <v>0,0</v>
      </c>
      <c r="M160" s="129" t="str">
        <f>IF('Ano 4'!$M148&gt;0,'Ano 4'!$M148,"0,0")</f>
        <v>0,0</v>
      </c>
      <c r="N160" s="128" t="str">
        <f>IF('Ano 5'!$L148&gt;0,'Ano 5'!$L148,"0,0")</f>
        <v>0,0</v>
      </c>
      <c r="O160" s="129" t="str">
        <f>IF('Ano 5'!$M148&gt;0,'Ano 5'!$M148,"0,0")</f>
        <v>0,0</v>
      </c>
      <c r="P160" s="120"/>
      <c r="Q160" s="128">
        <f>SUM(F160+H160+J160+L160+N160)</f>
        <v>0</v>
      </c>
      <c r="R160" s="130">
        <f>SUM(G160+I160+K160+M160+O160)</f>
        <v>0</v>
      </c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</row>
    <row r="161" spans="1:171" s="83" customFormat="1" x14ac:dyDescent="0.2">
      <c r="B161" s="289"/>
      <c r="C161" s="306"/>
      <c r="D161" s="309"/>
      <c r="E161" s="117" t="s">
        <v>58</v>
      </c>
      <c r="F161" s="128" t="str">
        <f>IF('Ano 1'!$L149&gt;0,'Ano 1'!$L149,"0,0")</f>
        <v>0,0</v>
      </c>
      <c r="G161" s="129" t="str">
        <f>IF('Ano 1'!$M149&gt;0,'Ano 1'!$M149,"0,0")</f>
        <v>0,0</v>
      </c>
      <c r="H161" s="128" t="str">
        <f>IF('Ano 2'!$L149&gt;0,'Ano 2'!$L149,"0,0")</f>
        <v>0,0</v>
      </c>
      <c r="I161" s="129" t="str">
        <f>IF('Ano 2'!$M149&gt;0,'Ano 2'!$M149,"0,0")</f>
        <v>0,0</v>
      </c>
      <c r="J161" s="128" t="str">
        <f>IF('Ano 3'!$L149&gt;0,'Ano 3'!$L149,"0,0")</f>
        <v>0,0</v>
      </c>
      <c r="K161" s="129" t="str">
        <f>IF('Ano 3'!$M149&gt;0,'Ano 3'!$M149,"0,0")</f>
        <v>0,0</v>
      </c>
      <c r="L161" s="128" t="str">
        <f>IF('Ano 4'!$L149&gt;0,'Ano 4'!$L149,"0,0")</f>
        <v>0,0</v>
      </c>
      <c r="M161" s="129" t="str">
        <f>IF('Ano 4'!$M149&gt;0,'Ano 4'!$M149,"0,0")</f>
        <v>0,0</v>
      </c>
      <c r="N161" s="128" t="str">
        <f>IF('Ano 5'!$L149&gt;0,'Ano 5'!$L149,"0,0")</f>
        <v>0,0</v>
      </c>
      <c r="O161" s="129" t="str">
        <f>IF('Ano 5'!$M149&gt;0,'Ano 5'!$M149,"0,0")</f>
        <v>0,0</v>
      </c>
      <c r="P161" s="120"/>
      <c r="Q161" s="128">
        <f>SUM(F161+H161+J161+L161+N161)</f>
        <v>0</v>
      </c>
      <c r="R161" s="130">
        <f>SUM(G161+I161+K161+M161+O161)</f>
        <v>0</v>
      </c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</row>
    <row r="162" spans="1:171" s="83" customFormat="1" x14ac:dyDescent="0.2">
      <c r="B162" s="289"/>
      <c r="C162" s="307"/>
      <c r="D162" s="310"/>
      <c r="E162" s="131" t="s">
        <v>60</v>
      </c>
      <c r="F162" s="201">
        <f>SUM(F160+F161)</f>
        <v>0</v>
      </c>
      <c r="G162" s="202">
        <f>SUM(G160+G161)</f>
        <v>0</v>
      </c>
      <c r="H162" s="201">
        <f t="shared" ref="H162:O162" si="109">SUM(H160+H161)</f>
        <v>0</v>
      </c>
      <c r="I162" s="202">
        <f t="shared" si="109"/>
        <v>0</v>
      </c>
      <c r="J162" s="201">
        <f t="shared" si="109"/>
        <v>0</v>
      </c>
      <c r="K162" s="202">
        <f t="shared" si="109"/>
        <v>0</v>
      </c>
      <c r="L162" s="201">
        <f t="shared" si="109"/>
        <v>0</v>
      </c>
      <c r="M162" s="202">
        <f t="shared" si="109"/>
        <v>0</v>
      </c>
      <c r="N162" s="201">
        <f t="shared" si="109"/>
        <v>0</v>
      </c>
      <c r="O162" s="202">
        <f t="shared" si="109"/>
        <v>0</v>
      </c>
      <c r="P162" s="125"/>
      <c r="Q162" s="201">
        <f t="shared" si="103"/>
        <v>0</v>
      </c>
      <c r="R162" s="204">
        <f t="shared" si="104"/>
        <v>0</v>
      </c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</row>
    <row r="163" spans="1:171" s="83" customFormat="1" x14ac:dyDescent="0.2">
      <c r="B163" s="289"/>
      <c r="C163" s="198" t="s">
        <v>190</v>
      </c>
      <c r="D163" s="196" t="s">
        <v>142</v>
      </c>
      <c r="E163" s="131" t="s">
        <v>60</v>
      </c>
      <c r="F163" s="123" t="str">
        <f>IF('Ano 1'!$L151&gt;0,'Ano 1'!$L151,"0,0")</f>
        <v>0,0</v>
      </c>
      <c r="G163" s="124" t="str">
        <f>IF('Ano 1'!$M151&gt;0,'Ano 1'!$M151,"0,0")</f>
        <v>0,0</v>
      </c>
      <c r="H163" s="123" t="str">
        <f>IF('Ano 2'!$L151&gt;0,'Ano 2'!$L151,"0,0")</f>
        <v>0,0</v>
      </c>
      <c r="I163" s="124" t="str">
        <f>IF('Ano 2'!$M151&gt;0,'Ano 2'!$M151,"0,0")</f>
        <v>0,0</v>
      </c>
      <c r="J163" s="123" t="str">
        <f>IF('Ano 3'!$L151&gt;0,'Ano 3'!$L151,"0,0")</f>
        <v>0,0</v>
      </c>
      <c r="K163" s="124" t="str">
        <f>IF('Ano 3'!$M151&gt;0,'Ano 3'!$M151,"0,0")</f>
        <v>0,0</v>
      </c>
      <c r="L163" s="123" t="str">
        <f>IF('Ano 4'!$L151&gt;0,'Ano 4'!$L151,"0,0")</f>
        <v>0,0</v>
      </c>
      <c r="M163" s="124" t="str">
        <f>IF('Ano 4'!$M151&gt;0,'Ano 4'!$M151,"0,0")</f>
        <v>0,0</v>
      </c>
      <c r="N163" s="123" t="str">
        <f>IF('Ano 5'!$L151&gt;0,'Ano 5'!$L151,"0,0")</f>
        <v>0,0</v>
      </c>
      <c r="O163" s="124" t="str">
        <f>IF('Ano 5'!$M151&gt;0,'Ano 5'!$M151,"0,0")</f>
        <v>0,0</v>
      </c>
      <c r="P163" s="125"/>
      <c r="Q163" s="156">
        <f t="shared" si="103"/>
        <v>0</v>
      </c>
      <c r="R163" s="157">
        <f t="shared" si="104"/>
        <v>0</v>
      </c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</row>
    <row r="164" spans="1:171" s="83" customFormat="1" x14ac:dyDescent="0.2">
      <c r="B164" s="289"/>
      <c r="C164" s="198" t="s">
        <v>189</v>
      </c>
      <c r="D164" s="196" t="s">
        <v>143</v>
      </c>
      <c r="E164" s="131" t="s">
        <v>60</v>
      </c>
      <c r="F164" s="123" t="str">
        <f>IF('Ano 1'!$L152&gt;0,'Ano 1'!$L152,"0,0")</f>
        <v>0,0</v>
      </c>
      <c r="G164" s="124" t="str">
        <f>IF('Ano 1'!$M152&gt;0,'Ano 1'!$M152,"0,0")</f>
        <v>0,0</v>
      </c>
      <c r="H164" s="123" t="str">
        <f>IF('Ano 2'!$L152&gt;0,'Ano 2'!$L152,"0,0")</f>
        <v>0,0</v>
      </c>
      <c r="I164" s="124" t="str">
        <f>IF('Ano 2'!$M152&gt;0,'Ano 2'!$M152,"0,0")</f>
        <v>0,0</v>
      </c>
      <c r="J164" s="123" t="str">
        <f>IF('Ano 3'!$L152&gt;0,'Ano 3'!$L152,"0,0")</f>
        <v>0,0</v>
      </c>
      <c r="K164" s="124" t="str">
        <f>IF('Ano 3'!$M152&gt;0,'Ano 3'!$M152,"0,0")</f>
        <v>0,0</v>
      </c>
      <c r="L164" s="123" t="str">
        <f>IF('Ano 4'!$L152&gt;0,'Ano 4'!$L152,"0,0")</f>
        <v>0,0</v>
      </c>
      <c r="M164" s="124" t="str">
        <f>IF('Ano 4'!$M152&gt;0,'Ano 4'!$M152,"0,0")</f>
        <v>0,0</v>
      </c>
      <c r="N164" s="123" t="str">
        <f>IF('Ano 5'!$L152&gt;0,'Ano 5'!$L152,"0,0")</f>
        <v>0,0</v>
      </c>
      <c r="O164" s="124" t="str">
        <f>IF('Ano 5'!$M152&gt;0,'Ano 5'!$M152,"0,0")</f>
        <v>0,0</v>
      </c>
      <c r="P164" s="125"/>
      <c r="Q164" s="156">
        <f t="shared" si="103"/>
        <v>0</v>
      </c>
      <c r="R164" s="157">
        <f t="shared" si="104"/>
        <v>0</v>
      </c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</row>
    <row r="165" spans="1:171" s="83" customFormat="1" x14ac:dyDescent="0.2">
      <c r="B165" s="289"/>
      <c r="C165" s="198" t="s">
        <v>191</v>
      </c>
      <c r="D165" s="196" t="s">
        <v>144</v>
      </c>
      <c r="E165" s="131" t="s">
        <v>60</v>
      </c>
      <c r="F165" s="123" t="str">
        <f>IF('Ano 1'!$L153&gt;0,'Ano 1'!$L153,"0,0")</f>
        <v>0,0</v>
      </c>
      <c r="G165" s="124" t="str">
        <f>IF('Ano 1'!$M153&gt;0,'Ano 1'!$M153,"0,0")</f>
        <v>0,0</v>
      </c>
      <c r="H165" s="123" t="str">
        <f>IF('Ano 2'!$L153&gt;0,'Ano 2'!$L153,"0,0")</f>
        <v>0,0</v>
      </c>
      <c r="I165" s="124" t="str">
        <f>IF('Ano 2'!$M153&gt;0,'Ano 2'!$M153,"0,0")</f>
        <v>0,0</v>
      </c>
      <c r="J165" s="123" t="str">
        <f>IF('Ano 3'!$L153&gt;0,'Ano 3'!$L153,"0,0")</f>
        <v>0,0</v>
      </c>
      <c r="K165" s="124" t="str">
        <f>IF('Ano 3'!$M153&gt;0,'Ano 3'!$M153,"0,0")</f>
        <v>0,0</v>
      </c>
      <c r="L165" s="123" t="str">
        <f>IF('Ano 4'!$L153&gt;0,'Ano 4'!$L153,"0,0")</f>
        <v>0,0</v>
      </c>
      <c r="M165" s="124" t="str">
        <f>IF('Ano 4'!$M153&gt;0,'Ano 4'!$M153,"0,0")</f>
        <v>0,0</v>
      </c>
      <c r="N165" s="123" t="str">
        <f>IF('Ano 5'!$L153&gt;0,'Ano 5'!$L153,"0,0")</f>
        <v>0,0</v>
      </c>
      <c r="O165" s="124" t="str">
        <f>IF('Ano 5'!$M153&gt;0,'Ano 5'!$M153,"0,0")</f>
        <v>0,0</v>
      </c>
      <c r="P165" s="125"/>
      <c r="Q165" s="156">
        <f t="shared" si="103"/>
        <v>0</v>
      </c>
      <c r="R165" s="157">
        <f t="shared" si="104"/>
        <v>0</v>
      </c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</row>
    <row r="166" spans="1:171" s="83" customFormat="1" x14ac:dyDescent="0.2">
      <c r="B166" s="289"/>
      <c r="C166" s="198" t="s">
        <v>192</v>
      </c>
      <c r="D166" s="196" t="s">
        <v>145</v>
      </c>
      <c r="E166" s="131" t="s">
        <v>199</v>
      </c>
      <c r="F166" s="201"/>
      <c r="G166" s="202"/>
      <c r="H166" s="201"/>
      <c r="I166" s="202"/>
      <c r="J166" s="201"/>
      <c r="K166" s="202"/>
      <c r="L166" s="201"/>
      <c r="M166" s="202"/>
      <c r="N166" s="201"/>
      <c r="O166" s="202"/>
      <c r="P166" s="125"/>
      <c r="Q166" s="156"/>
      <c r="R166" s="157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</row>
    <row r="167" spans="1:171" s="83" customFormat="1" ht="12.75" customHeight="1" x14ac:dyDescent="0.2">
      <c r="B167" s="289"/>
      <c r="C167" s="305" t="s">
        <v>193</v>
      </c>
      <c r="D167" s="308" t="s">
        <v>146</v>
      </c>
      <c r="E167" s="127" t="s">
        <v>57</v>
      </c>
      <c r="F167" s="128" t="str">
        <f>IF('Ano 1'!$L155&gt;0,'Ano 1'!$L155,"0,0")</f>
        <v>0,0</v>
      </c>
      <c r="G167" s="129" t="str">
        <f>IF('Ano 1'!$M155&gt;0,'Ano 1'!$M155,"0,0")</f>
        <v>0,0</v>
      </c>
      <c r="H167" s="128" t="str">
        <f>IF('Ano 2'!$L155&gt;0,'Ano 2'!$L155,"0,0")</f>
        <v>0,0</v>
      </c>
      <c r="I167" s="129" t="str">
        <f>IF('Ano 2'!$M155&gt;0,'Ano 2'!$M155,"0,0")</f>
        <v>0,0</v>
      </c>
      <c r="J167" s="128" t="str">
        <f>IF('Ano 3'!$L155&gt;0,'Ano 3'!$L155,"0,0")</f>
        <v>0,0</v>
      </c>
      <c r="K167" s="129" t="str">
        <f>IF('Ano 3'!$M155&gt;0,'Ano 3'!$M155,"0,0")</f>
        <v>0,0</v>
      </c>
      <c r="L167" s="128" t="str">
        <f>IF('Ano 4'!$L155&gt;0,'Ano 4'!$L155,"0,0")</f>
        <v>0,0</v>
      </c>
      <c r="M167" s="129" t="str">
        <f>IF('Ano 4'!$M155&gt;0,'Ano 4'!$M155,"0,0")</f>
        <v>0,0</v>
      </c>
      <c r="N167" s="128" t="str">
        <f>IF('Ano 5'!$L155&gt;0,'Ano 5'!$L155,"0,0")</f>
        <v>0,0</v>
      </c>
      <c r="O167" s="129" t="str">
        <f>IF('Ano 5'!$M155&gt;0,'Ano 5'!$M155,"0,0")</f>
        <v>0,0</v>
      </c>
      <c r="P167" s="120"/>
      <c r="Q167" s="128">
        <f t="shared" ref="Q167:R169" si="110">SUM(F167+H167+J167+L167+N167)</f>
        <v>0</v>
      </c>
      <c r="R167" s="130">
        <f t="shared" si="110"/>
        <v>0</v>
      </c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</row>
    <row r="168" spans="1:171" s="83" customFormat="1" x14ac:dyDescent="0.2">
      <c r="B168" s="289"/>
      <c r="C168" s="306"/>
      <c r="D168" s="309"/>
      <c r="E168" s="117" t="s">
        <v>58</v>
      </c>
      <c r="F168" s="128" t="str">
        <f>IF('Ano 1'!$L156&gt;0,'Ano 1'!$L156,"0,0")</f>
        <v>0,0</v>
      </c>
      <c r="G168" s="129" t="str">
        <f>IF('Ano 1'!$M156&gt;0,'Ano 1'!$M156,"0,0")</f>
        <v>0,0</v>
      </c>
      <c r="H168" s="128" t="str">
        <f>IF('Ano 2'!$L156&gt;0,'Ano 2'!$L156,"0,0")</f>
        <v>0,0</v>
      </c>
      <c r="I168" s="129" t="str">
        <f>IF('Ano 2'!$M156&gt;0,'Ano 2'!$M156,"0,0")</f>
        <v>0,0</v>
      </c>
      <c r="J168" s="128" t="str">
        <f>IF('Ano 3'!$L156&gt;0,'Ano 3'!$L156,"0,0")</f>
        <v>0,0</v>
      </c>
      <c r="K168" s="129" t="str">
        <f>IF('Ano 3'!$M156&gt;0,'Ano 3'!$M156,"0,0")</f>
        <v>0,0</v>
      </c>
      <c r="L168" s="128" t="str">
        <f>IF('Ano 4'!$L156&gt;0,'Ano 4'!$L156,"0,0")</f>
        <v>0,0</v>
      </c>
      <c r="M168" s="129" t="str">
        <f>IF('Ano 4'!$M156&gt;0,'Ano 4'!$M156,"0,0")</f>
        <v>0,0</v>
      </c>
      <c r="N168" s="128" t="str">
        <f>IF('Ano 5'!$L156&gt;0,'Ano 5'!$L156,"0,0")</f>
        <v>0,0</v>
      </c>
      <c r="O168" s="129" t="str">
        <f>IF('Ano 5'!$M156&gt;0,'Ano 5'!$M156,"0,0")</f>
        <v>0,0</v>
      </c>
      <c r="P168" s="120"/>
      <c r="Q168" s="128">
        <f t="shared" si="110"/>
        <v>0</v>
      </c>
      <c r="R168" s="130">
        <f t="shared" si="110"/>
        <v>0</v>
      </c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</row>
    <row r="169" spans="1:171" s="83" customFormat="1" x14ac:dyDescent="0.2">
      <c r="B169" s="289"/>
      <c r="C169" s="307"/>
      <c r="D169" s="310"/>
      <c r="E169" s="131" t="s">
        <v>60</v>
      </c>
      <c r="F169" s="201">
        <f>SUM(F167+F168)</f>
        <v>0</v>
      </c>
      <c r="G169" s="202">
        <f t="shared" ref="G169:O169" si="111">SUM(G167+G168)</f>
        <v>0</v>
      </c>
      <c r="H169" s="201">
        <f t="shared" si="111"/>
        <v>0</v>
      </c>
      <c r="I169" s="202">
        <f t="shared" si="111"/>
        <v>0</v>
      </c>
      <c r="J169" s="201">
        <f t="shared" si="111"/>
        <v>0</v>
      </c>
      <c r="K169" s="202">
        <f t="shared" si="111"/>
        <v>0</v>
      </c>
      <c r="L169" s="201">
        <f t="shared" si="111"/>
        <v>0</v>
      </c>
      <c r="M169" s="202">
        <f t="shared" si="111"/>
        <v>0</v>
      </c>
      <c r="N169" s="201">
        <f t="shared" si="111"/>
        <v>0</v>
      </c>
      <c r="O169" s="202">
        <f t="shared" si="111"/>
        <v>0</v>
      </c>
      <c r="P169" s="125"/>
      <c r="Q169" s="156">
        <f t="shared" si="110"/>
        <v>0</v>
      </c>
      <c r="R169" s="157">
        <f t="shared" si="110"/>
        <v>0</v>
      </c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</row>
    <row r="170" spans="1:171" s="83" customFormat="1" ht="24.75" thickBot="1" x14ac:dyDescent="0.25">
      <c r="B170" s="289"/>
      <c r="C170" s="198" t="s">
        <v>194</v>
      </c>
      <c r="D170" s="196" t="s">
        <v>147</v>
      </c>
      <c r="E170" s="131" t="s">
        <v>60</v>
      </c>
      <c r="F170" s="133" t="str">
        <f>IF('Ano 1'!$L158&gt;0,'Ano 1'!$L158,"0,0")</f>
        <v>0,0</v>
      </c>
      <c r="G170" s="134" t="str">
        <f>IF('Ano 1'!$M158&gt;0,'Ano 1'!$M158,"0,0")</f>
        <v>0,0</v>
      </c>
      <c r="H170" s="133" t="str">
        <f>IF('Ano 2'!$L158&gt;0,'Ano 2'!$L158,"0,0")</f>
        <v>0,0</v>
      </c>
      <c r="I170" s="134" t="str">
        <f>IF('Ano 2'!$M158&gt;0,'Ano 2'!$M158,"0,0")</f>
        <v>0,0</v>
      </c>
      <c r="J170" s="133" t="str">
        <f>IF('Ano 3'!$L158&gt;0,'Ano 3'!$L158,"0,0")</f>
        <v>0,0</v>
      </c>
      <c r="K170" s="134" t="str">
        <f>IF('Ano 3'!$M158&gt;0,'Ano 3'!$M158,"0,0")</f>
        <v>0,0</v>
      </c>
      <c r="L170" s="133" t="str">
        <f>IF('Ano 4'!$L158&gt;0,'Ano 4'!$L158,"0,0")</f>
        <v>0,0</v>
      </c>
      <c r="M170" s="134" t="str">
        <f>IF('Ano 4'!$M158&gt;0,'Ano 4'!$M158,"0,0")</f>
        <v>0,0</v>
      </c>
      <c r="N170" s="133" t="str">
        <f>IF('Ano 5'!$L158&gt;0,'Ano 5'!$L158,"0,0")</f>
        <v>0,0</v>
      </c>
      <c r="O170" s="134" t="str">
        <f>IF('Ano 5'!$M158&gt;0,'Ano 5'!$M158,"0,0")</f>
        <v>0,0</v>
      </c>
      <c r="P170" s="125"/>
      <c r="Q170" s="156">
        <f t="shared" si="103"/>
        <v>0</v>
      </c>
      <c r="R170" s="157">
        <f t="shared" si="104"/>
        <v>0</v>
      </c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</row>
    <row r="171" spans="1:171" s="83" customFormat="1" ht="12.75" customHeight="1" x14ac:dyDescent="0.2">
      <c r="B171" s="289"/>
      <c r="C171" s="222" t="s">
        <v>55</v>
      </c>
      <c r="D171" s="223"/>
      <c r="E171" s="136" t="s">
        <v>57</v>
      </c>
      <c r="F171" s="137">
        <f>SUM(F125,F128,F131,F134,F139,F144,F147,F150,F153,F156,F160,F167)</f>
        <v>0</v>
      </c>
      <c r="G171" s="138">
        <f t="shared" ref="G171:O172" si="112">SUM(G125,G128,G131,G134,G139,G144,G147,G150,G153,G156,G160,G167)</f>
        <v>0</v>
      </c>
      <c r="H171" s="137">
        <f t="shared" si="112"/>
        <v>0</v>
      </c>
      <c r="I171" s="138">
        <f>SUM(I125,I128,I131,I134,I139,I144,I147,I150,I153,I156,I160,I167)</f>
        <v>0</v>
      </c>
      <c r="J171" s="137">
        <f t="shared" si="112"/>
        <v>0</v>
      </c>
      <c r="K171" s="138">
        <f t="shared" si="112"/>
        <v>0</v>
      </c>
      <c r="L171" s="137">
        <f t="shared" si="112"/>
        <v>0</v>
      </c>
      <c r="M171" s="138">
        <f t="shared" si="112"/>
        <v>0</v>
      </c>
      <c r="N171" s="137">
        <f t="shared" si="112"/>
        <v>0</v>
      </c>
      <c r="O171" s="138">
        <f t="shared" si="112"/>
        <v>0</v>
      </c>
      <c r="P171" s="120"/>
      <c r="Q171" s="137">
        <f>SUM(Q125,Q128,Q131,Q134,Q139,Q144,Q147,Q150,Q153,Q156,Q160,Q167)</f>
        <v>0</v>
      </c>
      <c r="R171" s="139">
        <f>SUM(R125,R128,R131,R134,R139,R144,R147,R150,R153,R156,R160,R167)</f>
        <v>0</v>
      </c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</row>
    <row r="172" spans="1:171" s="83" customFormat="1" ht="13.5" customHeight="1" thickBot="1" x14ac:dyDescent="0.25">
      <c r="B172" s="289"/>
      <c r="C172" s="224"/>
      <c r="D172" s="225"/>
      <c r="E172" s="140" t="s">
        <v>58</v>
      </c>
      <c r="F172" s="141">
        <f>SUM(F126,F129,F132,F135,F140,F145,F148,F151,F154,F157,F161,F168)</f>
        <v>0</v>
      </c>
      <c r="G172" s="142">
        <f t="shared" si="112"/>
        <v>0</v>
      </c>
      <c r="H172" s="141">
        <f t="shared" si="112"/>
        <v>0</v>
      </c>
      <c r="I172" s="142">
        <f t="shared" si="112"/>
        <v>0</v>
      </c>
      <c r="J172" s="141">
        <f t="shared" si="112"/>
        <v>0</v>
      </c>
      <c r="K172" s="142">
        <f t="shared" si="112"/>
        <v>0</v>
      </c>
      <c r="L172" s="141">
        <f t="shared" si="112"/>
        <v>0</v>
      </c>
      <c r="M172" s="142">
        <f t="shared" si="112"/>
        <v>0</v>
      </c>
      <c r="N172" s="141">
        <f t="shared" si="112"/>
        <v>0</v>
      </c>
      <c r="O172" s="142">
        <f t="shared" si="112"/>
        <v>0</v>
      </c>
      <c r="P172" s="120"/>
      <c r="Q172" s="141">
        <f>SUM(Q126,Q129,Q132,Q135,Q140,Q145,Q148,Q151,Q154,Q157,Q161,Q168)</f>
        <v>0</v>
      </c>
      <c r="R172" s="143">
        <f>SUM(R126,R129,R132,R135,R140,R145,R148,R151,R154,R157,R161,R168)</f>
        <v>0</v>
      </c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</row>
    <row r="173" spans="1:171" s="72" customFormat="1" ht="15" customHeight="1" thickBot="1" x14ac:dyDescent="0.25">
      <c r="A173" s="81"/>
      <c r="B173" s="290"/>
      <c r="C173" s="226"/>
      <c r="D173" s="227"/>
      <c r="E173" s="160" t="s">
        <v>60</v>
      </c>
      <c r="F173" s="144">
        <f>SUM(F127+F130+F133+F136+F137+F138+F141+F142+F143+F146+F149+F152+F155+F158+F159+F162+F163+F164+F165+F169+F170)</f>
        <v>0</v>
      </c>
      <c r="G173" s="145">
        <f t="shared" ref="G173:O173" si="113">SUM(G127+G130+G133+G136+G137+G138+G141+G142+G143+G146+G149+G152+G155+G158+G159+G162+G163+G164+G165+G169+G170)</f>
        <v>0</v>
      </c>
      <c r="H173" s="144">
        <f t="shared" si="113"/>
        <v>0</v>
      </c>
      <c r="I173" s="145">
        <f t="shared" si="113"/>
        <v>0</v>
      </c>
      <c r="J173" s="144">
        <f t="shared" si="113"/>
        <v>0</v>
      </c>
      <c r="K173" s="145">
        <f t="shared" si="113"/>
        <v>0</v>
      </c>
      <c r="L173" s="144">
        <f t="shared" si="113"/>
        <v>0</v>
      </c>
      <c r="M173" s="145">
        <f t="shared" si="113"/>
        <v>0</v>
      </c>
      <c r="N173" s="144">
        <f t="shared" si="113"/>
        <v>0</v>
      </c>
      <c r="O173" s="145">
        <f t="shared" si="113"/>
        <v>0</v>
      </c>
      <c r="P173" s="170"/>
      <c r="Q173" s="146">
        <f>SUM(Q127+Q130+Q133+Q136+Q137+Q138+Q141+Q142+Q143+Q146+Q149+Q152+Q155+Q158+Q159+Q162+Q163+Q164+Q165+Q169+Q170)</f>
        <v>0</v>
      </c>
      <c r="R173" s="148">
        <f>SUM(R127+R130+R133+R136+R137+R138+R141+R142+R143+R146+R149+R152+R155+R158+R159+R162+R163+R164+R165+R169+R170)</f>
        <v>0</v>
      </c>
      <c r="S173" s="81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</row>
    <row r="174" spans="1:171" s="72" customFormat="1" ht="13.5" thickTop="1" x14ac:dyDescent="0.2">
      <c r="A174" s="81"/>
      <c r="B174" s="286" t="s">
        <v>79</v>
      </c>
      <c r="C174" s="161" t="s">
        <v>172</v>
      </c>
      <c r="D174" s="162" t="s">
        <v>135</v>
      </c>
      <c r="E174" s="163" t="s">
        <v>60</v>
      </c>
      <c r="F174" s="172" t="str">
        <f>IF('Ano 1'!$L162&gt;0,'Ano 1'!$L162,"0,0")</f>
        <v>0,0</v>
      </c>
      <c r="G174" s="173" t="str">
        <f>IF('Ano 1'!$M162&gt;0,'Ano 1'!$M162,"0,0")</f>
        <v>0,0</v>
      </c>
      <c r="H174" s="172" t="str">
        <f>IF('Ano 2'!$L162&gt;0,'Ano 2'!$L162,"0,0")</f>
        <v>0,0</v>
      </c>
      <c r="I174" s="173" t="str">
        <f>IF('Ano 2'!$M162&gt;0,'Ano 2'!$M162,"0,0")</f>
        <v>0,0</v>
      </c>
      <c r="J174" s="172" t="str">
        <f>IF('Ano 3'!$L162&gt;0,'Ano 3'!$L162,"0,0")</f>
        <v>0,0</v>
      </c>
      <c r="K174" s="173" t="str">
        <f>IF('Ano 3'!$M162&gt;0,'Ano 3'!$M162,"0,0")</f>
        <v>0,0</v>
      </c>
      <c r="L174" s="172" t="str">
        <f>IF('Ano 4'!$L162&gt;0,'Ano 4'!$L162,"0,0")</f>
        <v>0,0</v>
      </c>
      <c r="M174" s="173" t="str">
        <f>IF('Ano 4'!$M162&gt;0,'Ano 4'!$M162,"0,0")</f>
        <v>0,0</v>
      </c>
      <c r="N174" s="172" t="str">
        <f>IF('Ano 5'!$L162&gt;0,'Ano 5'!$L162,"0,0")</f>
        <v>0,0</v>
      </c>
      <c r="O174" s="173" t="str">
        <f>IF('Ano 5'!$M162&gt;0,'Ano 5'!$M162,"0,0")</f>
        <v>0,0</v>
      </c>
      <c r="P174" s="174"/>
      <c r="Q174" s="172">
        <f>SUM(F174+H174+J174+L174+N174)</f>
        <v>0</v>
      </c>
      <c r="R174" s="175">
        <f>SUM(G174+I174+K174+M174+O174)</f>
        <v>0</v>
      </c>
      <c r="S174" s="81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</row>
    <row r="175" spans="1:171" s="72" customFormat="1" ht="13.5" thickBot="1" x14ac:dyDescent="0.25">
      <c r="A175" s="81"/>
      <c r="B175" s="287"/>
      <c r="C175" s="164" t="s">
        <v>173</v>
      </c>
      <c r="D175" s="155" t="s">
        <v>54</v>
      </c>
      <c r="E175" s="131" t="s">
        <v>60</v>
      </c>
      <c r="F175" s="123" t="str">
        <f>IF('Ano 1'!$L163&gt;0,'Ano 1'!$L163,"0,0")</f>
        <v>0,0</v>
      </c>
      <c r="G175" s="124" t="str">
        <f>IF('Ano 1'!$M163&gt;0,'Ano 1'!$M163,"0,0")</f>
        <v>0,0</v>
      </c>
      <c r="H175" s="123" t="str">
        <f>IF('Ano 2'!$L163&gt;0,'Ano 2'!$L163,"0,0")</f>
        <v>0,0</v>
      </c>
      <c r="I175" s="124" t="str">
        <f>IF('Ano 2'!$M163&gt;0,'Ano 2'!$M163,"0,0")</f>
        <v>0,0</v>
      </c>
      <c r="J175" s="123" t="str">
        <f>IF('Ano 3'!$L163&gt;0,'Ano 3'!$L163,"0,0")</f>
        <v>0,0</v>
      </c>
      <c r="K175" s="124" t="str">
        <f>IF('Ano 3'!$M163&gt;0,'Ano 3'!$M163,"0,0")</f>
        <v>0,0</v>
      </c>
      <c r="L175" s="123" t="str">
        <f>IF('Ano 4'!$L163&gt;0,'Ano 4'!$L163,"0,0")</f>
        <v>0,0</v>
      </c>
      <c r="M175" s="124" t="str">
        <f>IF('Ano 4'!$M163&gt;0,'Ano 4'!$M163,"0,0")</f>
        <v>0,0</v>
      </c>
      <c r="N175" s="123" t="str">
        <f>IF('Ano 5'!$L163&gt;0,'Ano 5'!$L163,"0,0")</f>
        <v>0,0</v>
      </c>
      <c r="O175" s="124" t="str">
        <f>IF('Ano 5'!$M163&gt;0,'Ano 5'!$M163,"0,0")</f>
        <v>0,0</v>
      </c>
      <c r="P175" s="125"/>
      <c r="Q175" s="156">
        <f>SUM(F175+H175+J175+L175+N175)</f>
        <v>0</v>
      </c>
      <c r="R175" s="157">
        <f>SUM(G175+I175+K175+M175+O175)</f>
        <v>0</v>
      </c>
      <c r="S175" s="81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</row>
    <row r="176" spans="1:171" s="72" customFormat="1" ht="22.5" customHeight="1" thickBot="1" x14ac:dyDescent="0.25">
      <c r="A176" s="81"/>
      <c r="B176" s="288"/>
      <c r="C176" s="228" t="s">
        <v>55</v>
      </c>
      <c r="D176" s="229"/>
      <c r="E176" s="167" t="s">
        <v>60</v>
      </c>
      <c r="F176" s="168">
        <f t="shared" ref="F176:O176" si="114">SUM(F174:F175)</f>
        <v>0</v>
      </c>
      <c r="G176" s="169">
        <f t="shared" si="114"/>
        <v>0</v>
      </c>
      <c r="H176" s="168">
        <f t="shared" si="114"/>
        <v>0</v>
      </c>
      <c r="I176" s="169">
        <f t="shared" si="114"/>
        <v>0</v>
      </c>
      <c r="J176" s="168">
        <f t="shared" si="114"/>
        <v>0</v>
      </c>
      <c r="K176" s="169">
        <f t="shared" si="114"/>
        <v>0</v>
      </c>
      <c r="L176" s="168">
        <f t="shared" si="114"/>
        <v>0</v>
      </c>
      <c r="M176" s="169">
        <f t="shared" si="114"/>
        <v>0</v>
      </c>
      <c r="N176" s="168">
        <f t="shared" si="114"/>
        <v>0</v>
      </c>
      <c r="O176" s="169">
        <f t="shared" si="114"/>
        <v>0</v>
      </c>
      <c r="P176" s="170"/>
      <c r="Q176" s="168">
        <f t="shared" ref="Q176" si="115">SUM(Q174:Q175)</f>
        <v>0</v>
      </c>
      <c r="R176" s="171">
        <f t="shared" ref="R176" si="116">SUM(R174:R175)</f>
        <v>0</v>
      </c>
      <c r="S176" s="81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</row>
    <row r="177" spans="1:171" s="178" customFormat="1" ht="14.25" thickTop="1" thickBot="1" x14ac:dyDescent="0.25">
      <c r="A177" s="176"/>
      <c r="B177" s="68"/>
      <c r="C177" s="68"/>
      <c r="D177" s="68"/>
      <c r="E177" s="68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</row>
    <row r="178" spans="1:171" s="72" customFormat="1" ht="30.75" customHeight="1" thickTop="1" thickBot="1" x14ac:dyDescent="0.25">
      <c r="A178" s="81"/>
      <c r="B178" s="297" t="s">
        <v>65</v>
      </c>
      <c r="C178" s="298"/>
      <c r="D178" s="298"/>
      <c r="E178" s="298"/>
      <c r="F178" s="179">
        <f>SUM(F176,F173,F124,F118,F111,F91,F70,F56)</f>
        <v>0</v>
      </c>
      <c r="G178" s="179">
        <f>SUM(G176,G173,G124,G118,G111,G91,G70,G56)</f>
        <v>0</v>
      </c>
      <c r="H178" s="179">
        <f t="shared" ref="H178:O178" si="117">SUM(H176,H173,H124,H118,H111,H91,H70,H56)</f>
        <v>0</v>
      </c>
      <c r="I178" s="179">
        <f t="shared" si="117"/>
        <v>0</v>
      </c>
      <c r="J178" s="179">
        <f t="shared" si="117"/>
        <v>0</v>
      </c>
      <c r="K178" s="179">
        <f t="shared" si="117"/>
        <v>0</v>
      </c>
      <c r="L178" s="179">
        <f t="shared" si="117"/>
        <v>0</v>
      </c>
      <c r="M178" s="179">
        <f t="shared" si="117"/>
        <v>0</v>
      </c>
      <c r="N178" s="179">
        <f t="shared" si="117"/>
        <v>0</v>
      </c>
      <c r="O178" s="179">
        <f t="shared" si="117"/>
        <v>0</v>
      </c>
      <c r="P178" s="170"/>
      <c r="Q178" s="179">
        <f>SUM(Q176,Q173,Q124,Q118,Q111,Q91,Q70,Q56)</f>
        <v>0</v>
      </c>
      <c r="R178" s="180">
        <f>SUM(R176,R173,R124,R118,R111,R91,R70,R56)</f>
        <v>0</v>
      </c>
      <c r="S178" s="81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</row>
    <row r="179" spans="1:171" ht="13.5" thickTop="1" x14ac:dyDescent="0.2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</row>
    <row r="180" spans="1:171" x14ac:dyDescent="0.2"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</row>
    <row r="181" spans="1:171" x14ac:dyDescent="0.2"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</row>
    <row r="182" spans="1:171" x14ac:dyDescent="0.2"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</row>
    <row r="183" spans="1:171" x14ac:dyDescent="0.2"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</row>
    <row r="184" spans="1:171" x14ac:dyDescent="0.2"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</row>
    <row r="185" spans="1:171" x14ac:dyDescent="0.2"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</row>
    <row r="186" spans="1:171" x14ac:dyDescent="0.2"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</row>
    <row r="187" spans="1:171" x14ac:dyDescent="0.2"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</row>
    <row r="188" spans="1:171" x14ac:dyDescent="0.2"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</row>
    <row r="189" spans="1:171" x14ac:dyDescent="0.2"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</row>
    <row r="190" spans="1:171" x14ac:dyDescent="0.2"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</row>
    <row r="191" spans="1:171" x14ac:dyDescent="0.2"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</row>
    <row r="192" spans="1:171" x14ac:dyDescent="0.2"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</row>
    <row r="193" spans="20:171" x14ac:dyDescent="0.2"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</row>
    <row r="194" spans="20:171" x14ac:dyDescent="0.2"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</row>
    <row r="195" spans="20:171" x14ac:dyDescent="0.2"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</row>
    <row r="196" spans="20:171" x14ac:dyDescent="0.2"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</row>
    <row r="197" spans="20:171" x14ac:dyDescent="0.2"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</row>
    <row r="198" spans="20:171" x14ac:dyDescent="0.2"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</row>
    <row r="199" spans="20:171" x14ac:dyDescent="0.2"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</row>
    <row r="200" spans="20:171" x14ac:dyDescent="0.2"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</row>
    <row r="201" spans="20:171" x14ac:dyDescent="0.2"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</row>
    <row r="202" spans="20:171" x14ac:dyDescent="0.2"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</row>
    <row r="203" spans="20:171" x14ac:dyDescent="0.2"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</row>
    <row r="204" spans="20:171" x14ac:dyDescent="0.2"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</row>
    <row r="205" spans="20:171" x14ac:dyDescent="0.2"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</row>
    <row r="206" spans="20:171" x14ac:dyDescent="0.2"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</row>
    <row r="207" spans="20:171" x14ac:dyDescent="0.2"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</row>
    <row r="208" spans="20:171" x14ac:dyDescent="0.2"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</row>
    <row r="209" spans="20:171" x14ac:dyDescent="0.2"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</row>
    <row r="210" spans="20:171" x14ac:dyDescent="0.2"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</row>
    <row r="211" spans="20:171" x14ac:dyDescent="0.2"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</row>
    <row r="212" spans="20:171" x14ac:dyDescent="0.2"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</row>
    <row r="213" spans="20:171" x14ac:dyDescent="0.2"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</row>
    <row r="214" spans="20:171" x14ac:dyDescent="0.2"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</row>
    <row r="215" spans="20:171" x14ac:dyDescent="0.2"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</row>
    <row r="216" spans="20:171" x14ac:dyDescent="0.2"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</row>
    <row r="217" spans="20:171" x14ac:dyDescent="0.2"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</row>
    <row r="218" spans="20:171" x14ac:dyDescent="0.2"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</row>
    <row r="219" spans="20:171" x14ac:dyDescent="0.2"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</row>
    <row r="220" spans="20:171" x14ac:dyDescent="0.2"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</row>
    <row r="221" spans="20:171" x14ac:dyDescent="0.2"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</row>
    <row r="222" spans="20:171" x14ac:dyDescent="0.2"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</row>
    <row r="223" spans="20:171" x14ac:dyDescent="0.2"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</row>
    <row r="224" spans="20:171" x14ac:dyDescent="0.2"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</row>
    <row r="225" spans="20:171" x14ac:dyDescent="0.2"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</row>
    <row r="226" spans="20:171" x14ac:dyDescent="0.2"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</row>
    <row r="227" spans="20:171" x14ac:dyDescent="0.2"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</row>
    <row r="228" spans="20:171" x14ac:dyDescent="0.2"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</row>
    <row r="229" spans="20:171" x14ac:dyDescent="0.2"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</row>
    <row r="230" spans="20:171" x14ac:dyDescent="0.2"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</row>
    <row r="231" spans="20:171" x14ac:dyDescent="0.2"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</row>
    <row r="232" spans="20:171" x14ac:dyDescent="0.2"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</row>
    <row r="233" spans="20:171" x14ac:dyDescent="0.2"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</row>
    <row r="234" spans="20:171" x14ac:dyDescent="0.2"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</row>
    <row r="235" spans="20:171" x14ac:dyDescent="0.2"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</row>
    <row r="236" spans="20:171" x14ac:dyDescent="0.2"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</row>
    <row r="237" spans="20:171" x14ac:dyDescent="0.2"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</row>
    <row r="238" spans="20:171" x14ac:dyDescent="0.2"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</row>
    <row r="239" spans="20:171" x14ac:dyDescent="0.2"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</row>
    <row r="240" spans="20:171" x14ac:dyDescent="0.2"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</row>
    <row r="241" spans="20:171" x14ac:dyDescent="0.2"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</row>
    <row r="242" spans="20:171" x14ac:dyDescent="0.2"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</row>
    <row r="243" spans="20:171" x14ac:dyDescent="0.2"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</row>
    <row r="244" spans="20:171" x14ac:dyDescent="0.2"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</row>
    <row r="245" spans="20:171" x14ac:dyDescent="0.2"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</row>
  </sheetData>
  <sheetProtection algorithmName="SHA-512" hashValue="Zp5r6c7gz774zoAQRCF+1OamMDipp41EmJ1RJzoor3FWUk5sq1Ua+Wp7d3pPh+tV3axHatfaqOgi8os49if3mQ==" saltValue="oWdr2mGSz3NLWYkRW+sioA==" spinCount="100000" sheet="1" objects="1" scenarios="1" formatCells="0" selectLockedCells="1"/>
  <mergeCells count="121">
    <mergeCell ref="C167:C169"/>
    <mergeCell ref="D167:D169"/>
    <mergeCell ref="C144:C146"/>
    <mergeCell ref="D144:D146"/>
    <mergeCell ref="C150:C152"/>
    <mergeCell ref="D150:D152"/>
    <mergeCell ref="C147:C149"/>
    <mergeCell ref="D147:D149"/>
    <mergeCell ref="C156:C158"/>
    <mergeCell ref="D156:D158"/>
    <mergeCell ref="C160:C162"/>
    <mergeCell ref="D160:D162"/>
    <mergeCell ref="C153:C155"/>
    <mergeCell ref="D153:D155"/>
    <mergeCell ref="J3:L3"/>
    <mergeCell ref="L9:L10"/>
    <mergeCell ref="B119:B124"/>
    <mergeCell ref="B24:B56"/>
    <mergeCell ref="B21:B23"/>
    <mergeCell ref="C21:D23"/>
    <mergeCell ref="Q21:R21"/>
    <mergeCell ref="B178:E178"/>
    <mergeCell ref="B57:B70"/>
    <mergeCell ref="B71:B91"/>
    <mergeCell ref="B92:B111"/>
    <mergeCell ref="B112:B118"/>
    <mergeCell ref="B174:B176"/>
    <mergeCell ref="B125:B173"/>
    <mergeCell ref="C57:C59"/>
    <mergeCell ref="D57:D59"/>
    <mergeCell ref="C60:C62"/>
    <mergeCell ref="D60:D62"/>
    <mergeCell ref="C68:D70"/>
    <mergeCell ref="C71:C73"/>
    <mergeCell ref="D71:D73"/>
    <mergeCell ref="C74:C76"/>
    <mergeCell ref="D74:D76"/>
    <mergeCell ref="C30:C32"/>
    <mergeCell ref="J21:K21"/>
    <mergeCell ref="L21:M21"/>
    <mergeCell ref="N21:O21"/>
    <mergeCell ref="B9:F9"/>
    <mergeCell ref="B10:F10"/>
    <mergeCell ref="B4:C4"/>
    <mergeCell ref="F6:G6"/>
    <mergeCell ref="F4:H4"/>
    <mergeCell ref="B16:F16"/>
    <mergeCell ref="B17:F17"/>
    <mergeCell ref="B11:F11"/>
    <mergeCell ref="B12:F12"/>
    <mergeCell ref="B13:D13"/>
    <mergeCell ref="B14:F14"/>
    <mergeCell ref="B15:F15"/>
    <mergeCell ref="B5:C6"/>
    <mergeCell ref="F8:G8"/>
    <mergeCell ref="D5:D6"/>
    <mergeCell ref="E21:E23"/>
    <mergeCell ref="O5:P5"/>
    <mergeCell ref="C51:C53"/>
    <mergeCell ref="D51:D53"/>
    <mergeCell ref="C54:D56"/>
    <mergeCell ref="P20:R20"/>
    <mergeCell ref="C42:C44"/>
    <mergeCell ref="D42:D44"/>
    <mergeCell ref="C45:C47"/>
    <mergeCell ref="D45:D47"/>
    <mergeCell ref="C48:C50"/>
    <mergeCell ref="D48:D50"/>
    <mergeCell ref="C33:C35"/>
    <mergeCell ref="D33:D35"/>
    <mergeCell ref="C36:C38"/>
    <mergeCell ref="D36:D38"/>
    <mergeCell ref="C39:C41"/>
    <mergeCell ref="D39:D41"/>
    <mergeCell ref="C24:C26"/>
    <mergeCell ref="D24:D26"/>
    <mergeCell ref="C27:C29"/>
    <mergeCell ref="D27:D29"/>
    <mergeCell ref="B20:O20"/>
    <mergeCell ref="D30:D32"/>
    <mergeCell ref="F21:G21"/>
    <mergeCell ref="H21:I21"/>
    <mergeCell ref="D104:D106"/>
    <mergeCell ref="C109:D111"/>
    <mergeCell ref="C92:C94"/>
    <mergeCell ref="D92:D94"/>
    <mergeCell ref="C95:C97"/>
    <mergeCell ref="D95:D97"/>
    <mergeCell ref="C98:C100"/>
    <mergeCell ref="D98:D100"/>
    <mergeCell ref="C77:C79"/>
    <mergeCell ref="D77:D79"/>
    <mergeCell ref="C80:C82"/>
    <mergeCell ref="D80:D82"/>
    <mergeCell ref="C89:D91"/>
    <mergeCell ref="C83:C85"/>
    <mergeCell ref="D83:D85"/>
    <mergeCell ref="C171:D173"/>
    <mergeCell ref="C176:D176"/>
    <mergeCell ref="B1:R1"/>
    <mergeCell ref="N12:O12"/>
    <mergeCell ref="N11:O11"/>
    <mergeCell ref="Q11:R11"/>
    <mergeCell ref="Q12:R12"/>
    <mergeCell ref="N9:R10"/>
    <mergeCell ref="N14:R16"/>
    <mergeCell ref="C118:D118"/>
    <mergeCell ref="C124:D124"/>
    <mergeCell ref="C139:C141"/>
    <mergeCell ref="D139:D141"/>
    <mergeCell ref="C125:C127"/>
    <mergeCell ref="D125:D127"/>
    <mergeCell ref="C128:C130"/>
    <mergeCell ref="D128:D130"/>
    <mergeCell ref="C131:C133"/>
    <mergeCell ref="D131:D133"/>
    <mergeCell ref="C134:C136"/>
    <mergeCell ref="D134:D136"/>
    <mergeCell ref="C101:C103"/>
    <mergeCell ref="D101:D103"/>
    <mergeCell ref="C104:C106"/>
  </mergeCells>
  <phoneticPr fontId="2" type="noConversion"/>
  <printOptions horizontalCentered="1"/>
  <pageMargins left="0.59055118110236227" right="0.47244094488188981" top="0.74803149606299213" bottom="0.70866141732283472" header="0.51181102362204722" footer="0.51181102362204722"/>
  <pageSetup paperSize="9" scale="60" orientation="landscape" r:id="rId1"/>
  <headerFooter alignWithMargins="0">
    <oddFooter>&amp;L&amp;5@ GPP 2008. Mod. C1 &amp;C&amp;5Página &amp;P de &amp;N&amp;R&amp;6Impresso em &amp;D, às &amp;T</oddFooter>
  </headerFooter>
  <rowBreaks count="3" manualBreakCount="3">
    <brk id="56" max="18" man="1"/>
    <brk id="111" max="18" man="1"/>
    <brk id="166" max="18" man="1"/>
  </rowBreaks>
  <ignoredErrors>
    <ignoredError sqref="G29 G32 G35 G38 G41 G44 G47 G50 G53:G56 Q26:R28 Q50:R50 Q29:R47 Q59:R62 Q73:R73 Q94:R103 Q105:R105 R104 Q106:R106 Q125:R138 Q82:R82 Q79:R79 Q85:R85 R81 R80 Q139:R143 Q124:R124 Q118:R118 Q173:R173 Q75:R78 R74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3">
    <pageSetUpPr fitToPage="1"/>
  </sheetPr>
  <dimension ref="A1:N167"/>
  <sheetViews>
    <sheetView showGridLines="0" zoomScaleNormal="100" zoomScaleSheetLayoutView="50" workbookViewId="0">
      <selection activeCell="C4" sqref="C4:D5"/>
    </sheetView>
  </sheetViews>
  <sheetFormatPr defaultRowHeight="12.75" x14ac:dyDescent="0.2"/>
  <cols>
    <col min="1" max="1" width="2.7109375" style="5" customWidth="1"/>
    <col min="2" max="2" width="8" style="5" customWidth="1"/>
    <col min="3" max="3" width="9.140625" style="5"/>
    <col min="4" max="4" width="42.140625" style="5" customWidth="1"/>
    <col min="5" max="5" width="6.140625" style="5" bestFit="1" customWidth="1"/>
    <col min="6" max="6" width="12.140625" style="5" customWidth="1"/>
    <col min="7" max="7" width="2.5703125" style="5" customWidth="1"/>
    <col min="8" max="8" width="51.140625" style="5" customWidth="1"/>
    <col min="9" max="9" width="21.85546875" style="5" customWidth="1"/>
    <col min="10" max="10" width="12.7109375" style="5" customWidth="1"/>
    <col min="11" max="11" width="10.28515625" style="5" bestFit="1" customWidth="1"/>
    <col min="12" max="13" width="12.85546875" style="5" customWidth="1"/>
    <col min="14" max="14" width="2.7109375" style="5" customWidth="1"/>
    <col min="15" max="16384" width="9.140625" style="5"/>
  </cols>
  <sheetData>
    <row r="1" spans="1:14" s="1" customFormat="1" ht="44.25" customHeight="1" x14ac:dyDescent="0.2">
      <c r="A1" s="10"/>
      <c r="B1" s="230" t="s">
        <v>215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10"/>
    </row>
    <row r="2" spans="1:14" s="2" customFormat="1" ht="9.9499999999999993" customHeight="1" x14ac:dyDescent="0.25">
      <c r="A2" s="11"/>
      <c r="B2" s="55"/>
      <c r="C2" s="55"/>
      <c r="D2" s="55"/>
      <c r="E2" s="55"/>
      <c r="F2" s="55"/>
      <c r="G2" s="48"/>
      <c r="H2" s="49"/>
      <c r="I2" s="49"/>
      <c r="J2" s="49"/>
      <c r="K2" s="49"/>
      <c r="L2" s="49"/>
      <c r="M2" s="49"/>
      <c r="N2" s="11"/>
    </row>
    <row r="3" spans="1:14" s="2" customFormat="1" ht="15" customHeight="1" thickBot="1" x14ac:dyDescent="0.25">
      <c r="A3" s="11"/>
      <c r="B3" s="49"/>
      <c r="C3" s="320" t="s">
        <v>206</v>
      </c>
      <c r="D3" s="321"/>
      <c r="E3" s="57"/>
      <c r="F3" s="58" t="s">
        <v>207</v>
      </c>
      <c r="G3" s="52"/>
      <c r="H3" s="50"/>
      <c r="I3" s="50"/>
      <c r="J3" s="61"/>
      <c r="K3" s="59"/>
      <c r="L3" s="61"/>
      <c r="M3" s="49"/>
      <c r="N3" s="11"/>
    </row>
    <row r="4" spans="1:14" s="2" customFormat="1" ht="13.5" customHeight="1" thickTop="1" thickBot="1" x14ac:dyDescent="0.25">
      <c r="A4" s="11"/>
      <c r="B4" s="49"/>
      <c r="C4" s="322"/>
      <c r="D4" s="323"/>
      <c r="E4" s="57"/>
      <c r="F4" s="327"/>
      <c r="G4" s="52"/>
      <c r="H4" s="324" t="s">
        <v>209</v>
      </c>
      <c r="I4" s="325"/>
      <c r="J4" s="61"/>
      <c r="K4" s="326" t="s">
        <v>111</v>
      </c>
      <c r="L4" s="325"/>
      <c r="M4" s="49"/>
      <c r="N4" s="11"/>
    </row>
    <row r="5" spans="1:14" s="2" customFormat="1" ht="13.5" customHeight="1" thickTop="1" thickBot="1" x14ac:dyDescent="0.25">
      <c r="A5" s="11"/>
      <c r="B5" s="49"/>
      <c r="C5" s="322"/>
      <c r="D5" s="323"/>
      <c r="E5" s="57"/>
      <c r="F5" s="327"/>
      <c r="G5" s="52"/>
      <c r="H5" s="324"/>
      <c r="I5" s="325"/>
      <c r="J5" s="49"/>
      <c r="K5" s="326"/>
      <c r="L5" s="325"/>
      <c r="M5" s="49"/>
      <c r="N5" s="11"/>
    </row>
    <row r="6" spans="1:14" s="3" customFormat="1" ht="9.9499999999999993" customHeight="1" thickTop="1" x14ac:dyDescent="0.2">
      <c r="A6" s="12"/>
      <c r="B6" s="49"/>
      <c r="C6" s="49"/>
      <c r="D6" s="50"/>
      <c r="E6" s="51"/>
      <c r="F6" s="49"/>
      <c r="G6" s="52"/>
      <c r="H6" s="53"/>
      <c r="I6" s="53"/>
      <c r="J6" s="53"/>
      <c r="K6" s="53"/>
      <c r="L6" s="54"/>
      <c r="M6" s="54"/>
      <c r="N6" s="12"/>
    </row>
    <row r="7" spans="1:14" s="4" customFormat="1" ht="20.100000000000001" customHeight="1" x14ac:dyDescent="0.2">
      <c r="A7" s="13"/>
      <c r="B7" s="328" t="s">
        <v>112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13"/>
    </row>
    <row r="8" spans="1:14" s="4" customFormat="1" ht="13.5" thickBo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56"/>
      <c r="M8" s="60" t="s">
        <v>67</v>
      </c>
      <c r="N8" s="13"/>
    </row>
    <row r="9" spans="1:14" s="4" customFormat="1" ht="29.25" customHeight="1" thickTop="1" thickBot="1" x14ac:dyDescent="0.25">
      <c r="A9" s="13"/>
      <c r="B9" s="375" t="s">
        <v>59</v>
      </c>
      <c r="C9" s="371" t="s">
        <v>61</v>
      </c>
      <c r="D9" s="371"/>
      <c r="E9" s="371" t="s">
        <v>81</v>
      </c>
      <c r="F9" s="371"/>
      <c r="G9" s="371"/>
      <c r="H9" s="371"/>
      <c r="I9" s="371"/>
      <c r="J9" s="371"/>
      <c r="K9" s="371" t="s">
        <v>105</v>
      </c>
      <c r="L9" s="371" t="s">
        <v>56</v>
      </c>
      <c r="M9" s="372"/>
      <c r="N9" s="13"/>
    </row>
    <row r="10" spans="1:14" s="4" customFormat="1" ht="44.25" customHeight="1" thickBot="1" x14ac:dyDescent="0.25">
      <c r="A10" s="13"/>
      <c r="B10" s="376"/>
      <c r="C10" s="373"/>
      <c r="D10" s="373"/>
      <c r="E10" s="373"/>
      <c r="F10" s="373"/>
      <c r="G10" s="373"/>
      <c r="H10" s="373"/>
      <c r="I10" s="373"/>
      <c r="J10" s="373"/>
      <c r="K10" s="373"/>
      <c r="L10" s="62" t="s">
        <v>101</v>
      </c>
      <c r="M10" s="63" t="s">
        <v>104</v>
      </c>
      <c r="N10" s="13"/>
    </row>
    <row r="11" spans="1:14" s="4" customFormat="1" ht="18.75" customHeight="1" thickBot="1" x14ac:dyDescent="0.25">
      <c r="A11" s="13"/>
      <c r="B11" s="377"/>
      <c r="C11" s="374"/>
      <c r="D11" s="374"/>
      <c r="E11" s="374"/>
      <c r="F11" s="374"/>
      <c r="G11" s="374"/>
      <c r="H11" s="374"/>
      <c r="I11" s="374"/>
      <c r="J11" s="374"/>
      <c r="K11" s="374"/>
      <c r="L11" s="64" t="s">
        <v>102</v>
      </c>
      <c r="M11" s="65" t="s">
        <v>103</v>
      </c>
      <c r="N11" s="13"/>
    </row>
    <row r="12" spans="1:14" ht="15" customHeight="1" thickTop="1" x14ac:dyDescent="0.2">
      <c r="A12" s="9"/>
      <c r="B12" s="346" t="s">
        <v>74</v>
      </c>
      <c r="C12" s="332" t="s">
        <v>0</v>
      </c>
      <c r="D12" s="335" t="s">
        <v>62</v>
      </c>
      <c r="E12" s="342"/>
      <c r="F12" s="342"/>
      <c r="G12" s="342"/>
      <c r="H12" s="342"/>
      <c r="I12" s="342"/>
      <c r="J12" s="342"/>
      <c r="K12" s="21" t="s">
        <v>57</v>
      </c>
      <c r="L12" s="22">
        <v>0</v>
      </c>
      <c r="M12" s="23">
        <v>0</v>
      </c>
      <c r="N12" s="9"/>
    </row>
    <row r="13" spans="1:14" ht="15" customHeight="1" x14ac:dyDescent="0.2">
      <c r="A13" s="9"/>
      <c r="B13" s="347"/>
      <c r="C13" s="333"/>
      <c r="D13" s="330"/>
      <c r="E13" s="343"/>
      <c r="F13" s="343"/>
      <c r="G13" s="343"/>
      <c r="H13" s="343"/>
      <c r="I13" s="343"/>
      <c r="J13" s="343"/>
      <c r="K13" s="15" t="s">
        <v>58</v>
      </c>
      <c r="L13" s="16">
        <v>0</v>
      </c>
      <c r="M13" s="24">
        <v>0</v>
      </c>
      <c r="N13" s="9"/>
    </row>
    <row r="14" spans="1:14" ht="15" customHeight="1" x14ac:dyDescent="0.2">
      <c r="A14" s="9"/>
      <c r="B14" s="347"/>
      <c r="C14" s="334"/>
      <c r="D14" s="336"/>
      <c r="E14" s="344"/>
      <c r="F14" s="344"/>
      <c r="G14" s="344"/>
      <c r="H14" s="344"/>
      <c r="I14" s="344"/>
      <c r="J14" s="344"/>
      <c r="K14" s="19" t="s">
        <v>60</v>
      </c>
      <c r="L14" s="20">
        <f>SUM(L12:L13)</f>
        <v>0</v>
      </c>
      <c r="M14" s="25">
        <f>SUM(M12:M13)</f>
        <v>0</v>
      </c>
      <c r="N14" s="9"/>
    </row>
    <row r="15" spans="1:14" ht="15" customHeight="1" x14ac:dyDescent="0.2">
      <c r="A15" s="9"/>
      <c r="B15" s="347"/>
      <c r="C15" s="333" t="s">
        <v>1</v>
      </c>
      <c r="D15" s="330" t="s">
        <v>84</v>
      </c>
      <c r="E15" s="343"/>
      <c r="F15" s="343"/>
      <c r="G15" s="343"/>
      <c r="H15" s="343"/>
      <c r="I15" s="343"/>
      <c r="J15" s="343"/>
      <c r="K15" s="17" t="s">
        <v>57</v>
      </c>
      <c r="L15" s="18">
        <v>0</v>
      </c>
      <c r="M15" s="26">
        <v>0</v>
      </c>
      <c r="N15" s="9"/>
    </row>
    <row r="16" spans="1:14" ht="15" customHeight="1" x14ac:dyDescent="0.2">
      <c r="A16" s="9"/>
      <c r="B16" s="347"/>
      <c r="C16" s="333"/>
      <c r="D16" s="330"/>
      <c r="E16" s="343"/>
      <c r="F16" s="343"/>
      <c r="G16" s="343"/>
      <c r="H16" s="343"/>
      <c r="I16" s="343"/>
      <c r="J16" s="343"/>
      <c r="K16" s="15" t="s">
        <v>58</v>
      </c>
      <c r="L16" s="16">
        <v>0</v>
      </c>
      <c r="M16" s="24">
        <v>0</v>
      </c>
      <c r="N16" s="9"/>
    </row>
    <row r="17" spans="1:14" ht="15" customHeight="1" x14ac:dyDescent="0.2">
      <c r="A17" s="9"/>
      <c r="B17" s="347"/>
      <c r="C17" s="334"/>
      <c r="D17" s="336"/>
      <c r="E17" s="344"/>
      <c r="F17" s="344"/>
      <c r="G17" s="344"/>
      <c r="H17" s="344"/>
      <c r="I17" s="344"/>
      <c r="J17" s="344"/>
      <c r="K17" s="19" t="s">
        <v>60</v>
      </c>
      <c r="L17" s="20">
        <f>SUM(L15:L16)</f>
        <v>0</v>
      </c>
      <c r="M17" s="25">
        <f>SUM(M15:M16)</f>
        <v>0</v>
      </c>
      <c r="N17" s="9"/>
    </row>
    <row r="18" spans="1:14" ht="15" customHeight="1" x14ac:dyDescent="0.2">
      <c r="A18" s="9"/>
      <c r="B18" s="347"/>
      <c r="C18" s="333" t="s">
        <v>2</v>
      </c>
      <c r="D18" s="330" t="s">
        <v>3</v>
      </c>
      <c r="E18" s="343"/>
      <c r="F18" s="343"/>
      <c r="G18" s="343"/>
      <c r="H18" s="343"/>
      <c r="I18" s="343"/>
      <c r="J18" s="343"/>
      <c r="K18" s="17" t="s">
        <v>57</v>
      </c>
      <c r="L18" s="18">
        <v>0</v>
      </c>
      <c r="M18" s="26">
        <v>0</v>
      </c>
      <c r="N18" s="9"/>
    </row>
    <row r="19" spans="1:14" ht="15" customHeight="1" x14ac:dyDescent="0.2">
      <c r="A19" s="9"/>
      <c r="B19" s="347"/>
      <c r="C19" s="333"/>
      <c r="D19" s="330"/>
      <c r="E19" s="343"/>
      <c r="F19" s="343"/>
      <c r="G19" s="343"/>
      <c r="H19" s="343"/>
      <c r="I19" s="343"/>
      <c r="J19" s="343"/>
      <c r="K19" s="15" t="s">
        <v>58</v>
      </c>
      <c r="L19" s="16">
        <v>0</v>
      </c>
      <c r="M19" s="24">
        <v>0</v>
      </c>
      <c r="N19" s="9"/>
    </row>
    <row r="20" spans="1:14" ht="15" customHeight="1" x14ac:dyDescent="0.2">
      <c r="A20" s="9"/>
      <c r="B20" s="347"/>
      <c r="C20" s="334"/>
      <c r="D20" s="336"/>
      <c r="E20" s="344"/>
      <c r="F20" s="344"/>
      <c r="G20" s="344"/>
      <c r="H20" s="344"/>
      <c r="I20" s="344"/>
      <c r="J20" s="344"/>
      <c r="K20" s="19" t="s">
        <v>60</v>
      </c>
      <c r="L20" s="20">
        <f>SUM(L18:L19)</f>
        <v>0</v>
      </c>
      <c r="M20" s="25">
        <f>SUM(M18:M19)</f>
        <v>0</v>
      </c>
      <c r="N20" s="9"/>
    </row>
    <row r="21" spans="1:14" ht="15" customHeight="1" x14ac:dyDescent="0.2">
      <c r="A21" s="9"/>
      <c r="B21" s="347"/>
      <c r="C21" s="333" t="s">
        <v>4</v>
      </c>
      <c r="D21" s="330" t="s">
        <v>5</v>
      </c>
      <c r="E21" s="343"/>
      <c r="F21" s="343"/>
      <c r="G21" s="343"/>
      <c r="H21" s="343"/>
      <c r="I21" s="343"/>
      <c r="J21" s="343"/>
      <c r="K21" s="17" t="s">
        <v>57</v>
      </c>
      <c r="L21" s="18">
        <v>0</v>
      </c>
      <c r="M21" s="26">
        <v>0</v>
      </c>
      <c r="N21" s="9"/>
    </row>
    <row r="22" spans="1:14" ht="15" customHeight="1" x14ac:dyDescent="0.2">
      <c r="A22" s="9"/>
      <c r="B22" s="347"/>
      <c r="C22" s="333"/>
      <c r="D22" s="330"/>
      <c r="E22" s="343"/>
      <c r="F22" s="343"/>
      <c r="G22" s="343"/>
      <c r="H22" s="343"/>
      <c r="I22" s="343"/>
      <c r="J22" s="343"/>
      <c r="K22" s="15" t="s">
        <v>58</v>
      </c>
      <c r="L22" s="16">
        <v>0</v>
      </c>
      <c r="M22" s="24">
        <v>0</v>
      </c>
      <c r="N22" s="9"/>
    </row>
    <row r="23" spans="1:14" ht="15" customHeight="1" x14ac:dyDescent="0.2">
      <c r="A23" s="9"/>
      <c r="B23" s="347"/>
      <c r="C23" s="334"/>
      <c r="D23" s="336"/>
      <c r="E23" s="344"/>
      <c r="F23" s="344"/>
      <c r="G23" s="344"/>
      <c r="H23" s="344"/>
      <c r="I23" s="344"/>
      <c r="J23" s="344"/>
      <c r="K23" s="19" t="s">
        <v>60</v>
      </c>
      <c r="L23" s="20">
        <f>SUM(L21:L22)</f>
        <v>0</v>
      </c>
      <c r="M23" s="25">
        <f>SUM(M21:M22)</f>
        <v>0</v>
      </c>
      <c r="N23" s="9"/>
    </row>
    <row r="24" spans="1:14" ht="15" customHeight="1" x14ac:dyDescent="0.2">
      <c r="A24" s="9"/>
      <c r="B24" s="347"/>
      <c r="C24" s="333" t="s">
        <v>6</v>
      </c>
      <c r="D24" s="330" t="s">
        <v>156</v>
      </c>
      <c r="E24" s="343"/>
      <c r="F24" s="343"/>
      <c r="G24" s="343"/>
      <c r="H24" s="343"/>
      <c r="I24" s="343"/>
      <c r="J24" s="343"/>
      <c r="K24" s="17" t="s">
        <v>57</v>
      </c>
      <c r="L24" s="18">
        <v>0</v>
      </c>
      <c r="M24" s="26">
        <v>0</v>
      </c>
      <c r="N24" s="9"/>
    </row>
    <row r="25" spans="1:14" ht="15" customHeight="1" x14ac:dyDescent="0.2">
      <c r="A25" s="9"/>
      <c r="B25" s="347"/>
      <c r="C25" s="333"/>
      <c r="D25" s="330"/>
      <c r="E25" s="343"/>
      <c r="F25" s="343"/>
      <c r="G25" s="343"/>
      <c r="H25" s="343"/>
      <c r="I25" s="343"/>
      <c r="J25" s="343"/>
      <c r="K25" s="15" t="s">
        <v>58</v>
      </c>
      <c r="L25" s="16">
        <v>0</v>
      </c>
      <c r="M25" s="24">
        <v>0</v>
      </c>
      <c r="N25" s="9"/>
    </row>
    <row r="26" spans="1:14" ht="15" customHeight="1" x14ac:dyDescent="0.2">
      <c r="A26" s="9"/>
      <c r="B26" s="347"/>
      <c r="C26" s="334"/>
      <c r="D26" s="336"/>
      <c r="E26" s="344"/>
      <c r="F26" s="344"/>
      <c r="G26" s="344"/>
      <c r="H26" s="344"/>
      <c r="I26" s="344"/>
      <c r="J26" s="344"/>
      <c r="K26" s="19" t="s">
        <v>60</v>
      </c>
      <c r="L26" s="20">
        <f>SUM(L24:L25)</f>
        <v>0</v>
      </c>
      <c r="M26" s="25">
        <f>SUM(M24:M25)</f>
        <v>0</v>
      </c>
      <c r="N26" s="9"/>
    </row>
    <row r="27" spans="1:14" ht="15" customHeight="1" x14ac:dyDescent="0.2">
      <c r="A27" s="9"/>
      <c r="B27" s="347"/>
      <c r="C27" s="333" t="s">
        <v>7</v>
      </c>
      <c r="D27" s="330" t="s">
        <v>157</v>
      </c>
      <c r="E27" s="343"/>
      <c r="F27" s="343"/>
      <c r="G27" s="343"/>
      <c r="H27" s="343"/>
      <c r="I27" s="343"/>
      <c r="J27" s="343"/>
      <c r="K27" s="17" t="s">
        <v>57</v>
      </c>
      <c r="L27" s="18">
        <v>0</v>
      </c>
      <c r="M27" s="26">
        <v>0</v>
      </c>
      <c r="N27" s="9"/>
    </row>
    <row r="28" spans="1:14" ht="15" customHeight="1" x14ac:dyDescent="0.2">
      <c r="A28" s="9"/>
      <c r="B28" s="347"/>
      <c r="C28" s="333"/>
      <c r="D28" s="330"/>
      <c r="E28" s="343"/>
      <c r="F28" s="343"/>
      <c r="G28" s="343"/>
      <c r="H28" s="343"/>
      <c r="I28" s="343"/>
      <c r="J28" s="343"/>
      <c r="K28" s="15" t="s">
        <v>58</v>
      </c>
      <c r="L28" s="16">
        <v>0</v>
      </c>
      <c r="M28" s="24">
        <v>0</v>
      </c>
      <c r="N28" s="9"/>
    </row>
    <row r="29" spans="1:14" ht="15" customHeight="1" x14ac:dyDescent="0.2">
      <c r="A29" s="9"/>
      <c r="B29" s="347"/>
      <c r="C29" s="334"/>
      <c r="D29" s="336"/>
      <c r="E29" s="344"/>
      <c r="F29" s="344"/>
      <c r="G29" s="344"/>
      <c r="H29" s="344"/>
      <c r="I29" s="344"/>
      <c r="J29" s="344"/>
      <c r="K29" s="19" t="s">
        <v>60</v>
      </c>
      <c r="L29" s="20">
        <f>SUM(L27:L28)</f>
        <v>0</v>
      </c>
      <c r="M29" s="25">
        <f>SUM(M27:M28)</f>
        <v>0</v>
      </c>
      <c r="N29" s="9"/>
    </row>
    <row r="30" spans="1:14" ht="15" customHeight="1" x14ac:dyDescent="0.2">
      <c r="A30" s="9"/>
      <c r="B30" s="347"/>
      <c r="C30" s="333" t="s">
        <v>8</v>
      </c>
      <c r="D30" s="330" t="s">
        <v>9</v>
      </c>
      <c r="E30" s="343"/>
      <c r="F30" s="343"/>
      <c r="G30" s="343"/>
      <c r="H30" s="343"/>
      <c r="I30" s="343"/>
      <c r="J30" s="343"/>
      <c r="K30" s="17" t="s">
        <v>57</v>
      </c>
      <c r="L30" s="18">
        <v>0</v>
      </c>
      <c r="M30" s="26">
        <v>0</v>
      </c>
      <c r="N30" s="9"/>
    </row>
    <row r="31" spans="1:14" ht="15" customHeight="1" x14ac:dyDescent="0.2">
      <c r="A31" s="9"/>
      <c r="B31" s="347"/>
      <c r="C31" s="333"/>
      <c r="D31" s="330"/>
      <c r="E31" s="343"/>
      <c r="F31" s="343"/>
      <c r="G31" s="343"/>
      <c r="H31" s="343"/>
      <c r="I31" s="343"/>
      <c r="J31" s="343"/>
      <c r="K31" s="15" t="s">
        <v>58</v>
      </c>
      <c r="L31" s="16">
        <v>0</v>
      </c>
      <c r="M31" s="24">
        <v>0</v>
      </c>
      <c r="N31" s="9"/>
    </row>
    <row r="32" spans="1:14" ht="15" customHeight="1" x14ac:dyDescent="0.2">
      <c r="A32" s="9"/>
      <c r="B32" s="347"/>
      <c r="C32" s="334"/>
      <c r="D32" s="336"/>
      <c r="E32" s="344"/>
      <c r="F32" s="344"/>
      <c r="G32" s="344"/>
      <c r="H32" s="344"/>
      <c r="I32" s="344"/>
      <c r="J32" s="344"/>
      <c r="K32" s="19" t="s">
        <v>60</v>
      </c>
      <c r="L32" s="20">
        <f>SUM(L30:L31)</f>
        <v>0</v>
      </c>
      <c r="M32" s="25">
        <f>SUM(M30:M31)</f>
        <v>0</v>
      </c>
      <c r="N32" s="9"/>
    </row>
    <row r="33" spans="1:14" ht="15" customHeight="1" x14ac:dyDescent="0.2">
      <c r="A33" s="9"/>
      <c r="B33" s="347"/>
      <c r="C33" s="333" t="s">
        <v>10</v>
      </c>
      <c r="D33" s="330" t="s">
        <v>11</v>
      </c>
      <c r="E33" s="343"/>
      <c r="F33" s="343"/>
      <c r="G33" s="343"/>
      <c r="H33" s="343"/>
      <c r="I33" s="343"/>
      <c r="J33" s="343"/>
      <c r="K33" s="17" t="s">
        <v>57</v>
      </c>
      <c r="L33" s="18">
        <v>0</v>
      </c>
      <c r="M33" s="26">
        <v>0</v>
      </c>
      <c r="N33" s="9"/>
    </row>
    <row r="34" spans="1:14" ht="15" customHeight="1" x14ac:dyDescent="0.2">
      <c r="A34" s="9"/>
      <c r="B34" s="347"/>
      <c r="C34" s="333"/>
      <c r="D34" s="330"/>
      <c r="E34" s="343"/>
      <c r="F34" s="343"/>
      <c r="G34" s="343"/>
      <c r="H34" s="343"/>
      <c r="I34" s="343"/>
      <c r="J34" s="343"/>
      <c r="K34" s="15" t="s">
        <v>58</v>
      </c>
      <c r="L34" s="16">
        <v>0</v>
      </c>
      <c r="M34" s="24">
        <v>0</v>
      </c>
      <c r="N34" s="9"/>
    </row>
    <row r="35" spans="1:14" ht="15" customHeight="1" x14ac:dyDescent="0.2">
      <c r="A35" s="9"/>
      <c r="B35" s="347"/>
      <c r="C35" s="334"/>
      <c r="D35" s="336"/>
      <c r="E35" s="344"/>
      <c r="F35" s="344"/>
      <c r="G35" s="344"/>
      <c r="H35" s="344"/>
      <c r="I35" s="344"/>
      <c r="J35" s="344"/>
      <c r="K35" s="19" t="s">
        <v>60</v>
      </c>
      <c r="L35" s="20">
        <f>SUM(L33:L34)</f>
        <v>0</v>
      </c>
      <c r="M35" s="25">
        <f>SUM(M33:M34)</f>
        <v>0</v>
      </c>
      <c r="N35" s="9"/>
    </row>
    <row r="36" spans="1:14" ht="15" customHeight="1" x14ac:dyDescent="0.2">
      <c r="A36" s="9"/>
      <c r="B36" s="347"/>
      <c r="C36" s="333" t="s">
        <v>12</v>
      </c>
      <c r="D36" s="330" t="s">
        <v>85</v>
      </c>
      <c r="E36" s="343"/>
      <c r="F36" s="343"/>
      <c r="G36" s="343"/>
      <c r="H36" s="343"/>
      <c r="I36" s="343"/>
      <c r="J36" s="343"/>
      <c r="K36" s="17" t="s">
        <v>57</v>
      </c>
      <c r="L36" s="18">
        <v>0</v>
      </c>
      <c r="M36" s="26">
        <v>0</v>
      </c>
      <c r="N36" s="9"/>
    </row>
    <row r="37" spans="1:14" ht="15" customHeight="1" x14ac:dyDescent="0.2">
      <c r="A37" s="9"/>
      <c r="B37" s="347"/>
      <c r="C37" s="333"/>
      <c r="D37" s="330"/>
      <c r="E37" s="343"/>
      <c r="F37" s="343"/>
      <c r="G37" s="343"/>
      <c r="H37" s="343"/>
      <c r="I37" s="343"/>
      <c r="J37" s="343"/>
      <c r="K37" s="15" t="s">
        <v>58</v>
      </c>
      <c r="L37" s="16">
        <v>0</v>
      </c>
      <c r="M37" s="24">
        <v>0</v>
      </c>
      <c r="N37" s="9"/>
    </row>
    <row r="38" spans="1:14" ht="15" customHeight="1" x14ac:dyDescent="0.2">
      <c r="A38" s="9"/>
      <c r="B38" s="347"/>
      <c r="C38" s="334"/>
      <c r="D38" s="336"/>
      <c r="E38" s="344"/>
      <c r="F38" s="344"/>
      <c r="G38" s="344"/>
      <c r="H38" s="344"/>
      <c r="I38" s="344"/>
      <c r="J38" s="344"/>
      <c r="K38" s="19" t="s">
        <v>60</v>
      </c>
      <c r="L38" s="20">
        <f>SUM(L36:L37)</f>
        <v>0</v>
      </c>
      <c r="M38" s="25">
        <f>SUM(M36:M37)</f>
        <v>0</v>
      </c>
      <c r="N38" s="9"/>
    </row>
    <row r="39" spans="1:14" ht="15" customHeight="1" x14ac:dyDescent="0.2">
      <c r="A39" s="9"/>
      <c r="B39" s="347"/>
      <c r="C39" s="333" t="s">
        <v>13</v>
      </c>
      <c r="D39" s="330" t="s">
        <v>14</v>
      </c>
      <c r="E39" s="343"/>
      <c r="F39" s="343"/>
      <c r="G39" s="343"/>
      <c r="H39" s="343"/>
      <c r="I39" s="343"/>
      <c r="J39" s="343"/>
      <c r="K39" s="17" t="s">
        <v>57</v>
      </c>
      <c r="L39" s="18">
        <v>0</v>
      </c>
      <c r="M39" s="26">
        <v>0</v>
      </c>
      <c r="N39" s="9"/>
    </row>
    <row r="40" spans="1:14" ht="15" customHeight="1" x14ac:dyDescent="0.2">
      <c r="A40" s="9"/>
      <c r="B40" s="347"/>
      <c r="C40" s="333"/>
      <c r="D40" s="330"/>
      <c r="E40" s="343"/>
      <c r="F40" s="343"/>
      <c r="G40" s="343"/>
      <c r="H40" s="343"/>
      <c r="I40" s="343"/>
      <c r="J40" s="343"/>
      <c r="K40" s="15" t="s">
        <v>58</v>
      </c>
      <c r="L40" s="16">
        <v>0</v>
      </c>
      <c r="M40" s="24">
        <v>0</v>
      </c>
      <c r="N40" s="9"/>
    </row>
    <row r="41" spans="1:14" ht="15" customHeight="1" thickBot="1" x14ac:dyDescent="0.25">
      <c r="A41" s="9"/>
      <c r="B41" s="347"/>
      <c r="C41" s="334"/>
      <c r="D41" s="336"/>
      <c r="E41" s="344"/>
      <c r="F41" s="344"/>
      <c r="G41" s="344"/>
      <c r="H41" s="344"/>
      <c r="I41" s="344"/>
      <c r="J41" s="344"/>
      <c r="K41" s="19" t="s">
        <v>60</v>
      </c>
      <c r="L41" s="20">
        <f>SUM(L39:L40)</f>
        <v>0</v>
      </c>
      <c r="M41" s="25">
        <f>SUM(M39:M40)</f>
        <v>0</v>
      </c>
      <c r="N41" s="9"/>
    </row>
    <row r="42" spans="1:14" ht="15" customHeight="1" x14ac:dyDescent="0.2">
      <c r="A42" s="9"/>
      <c r="B42" s="347"/>
      <c r="C42" s="311" t="s">
        <v>55</v>
      </c>
      <c r="D42" s="312"/>
      <c r="E42" s="312"/>
      <c r="F42" s="312"/>
      <c r="G42" s="312"/>
      <c r="H42" s="312"/>
      <c r="I42" s="312"/>
      <c r="J42" s="312"/>
      <c r="K42" s="27" t="s">
        <v>57</v>
      </c>
      <c r="L42" s="29">
        <f>SUM(L12,L15,L18,L21,L24,L27,L30,L33,L36,L39)</f>
        <v>0</v>
      </c>
      <c r="M42" s="30">
        <f>SUM(M12,M15,M18,M21,M24,M27,M30,M33,M36,M39)</f>
        <v>0</v>
      </c>
      <c r="N42" s="9"/>
    </row>
    <row r="43" spans="1:14" ht="15" customHeight="1" x14ac:dyDescent="0.2">
      <c r="A43" s="9"/>
      <c r="B43" s="347"/>
      <c r="C43" s="313"/>
      <c r="D43" s="314"/>
      <c r="E43" s="314"/>
      <c r="F43" s="314"/>
      <c r="G43" s="314"/>
      <c r="H43" s="314"/>
      <c r="I43" s="314"/>
      <c r="J43" s="314"/>
      <c r="K43" s="28" t="s">
        <v>58</v>
      </c>
      <c r="L43" s="31">
        <f>SUM(L13,L16,L19,L22,L25,L28,L31,L34,L37,L40)</f>
        <v>0</v>
      </c>
      <c r="M43" s="32">
        <f>SUM(M13,M16,M19,M22,M25,M28,M31,M34,M37,M40)</f>
        <v>0</v>
      </c>
      <c r="N43" s="9"/>
    </row>
    <row r="44" spans="1:14" ht="15" customHeight="1" thickBot="1" x14ac:dyDescent="0.25">
      <c r="A44" s="9"/>
      <c r="B44" s="348"/>
      <c r="C44" s="315"/>
      <c r="D44" s="316"/>
      <c r="E44" s="316"/>
      <c r="F44" s="316"/>
      <c r="G44" s="316"/>
      <c r="H44" s="316"/>
      <c r="I44" s="316"/>
      <c r="J44" s="316"/>
      <c r="K44" s="33" t="s">
        <v>60</v>
      </c>
      <c r="L44" s="34">
        <f>SUM(L14+L17+L20+L23+L26+L29+L32+L35+L38+L41)</f>
        <v>0</v>
      </c>
      <c r="M44" s="35">
        <f>SUM(M14+M17+M20+M23+M26+M29+M32+M35+M38+M41)</f>
        <v>0</v>
      </c>
      <c r="N44" s="9"/>
    </row>
    <row r="45" spans="1:14" ht="15" customHeight="1" thickTop="1" x14ac:dyDescent="0.2">
      <c r="A45" s="9"/>
      <c r="B45" s="346" t="s">
        <v>75</v>
      </c>
      <c r="C45" s="332" t="s">
        <v>15</v>
      </c>
      <c r="D45" s="335" t="s">
        <v>16</v>
      </c>
      <c r="E45" s="342"/>
      <c r="F45" s="342"/>
      <c r="G45" s="342"/>
      <c r="H45" s="342"/>
      <c r="I45" s="342"/>
      <c r="J45" s="342"/>
      <c r="K45" s="21" t="s">
        <v>57</v>
      </c>
      <c r="L45" s="22">
        <v>0</v>
      </c>
      <c r="M45" s="23">
        <v>0</v>
      </c>
      <c r="N45" s="9"/>
    </row>
    <row r="46" spans="1:14" ht="15" customHeight="1" x14ac:dyDescent="0.2">
      <c r="A46" s="9"/>
      <c r="B46" s="347"/>
      <c r="C46" s="333"/>
      <c r="D46" s="330"/>
      <c r="E46" s="343"/>
      <c r="F46" s="343"/>
      <c r="G46" s="343"/>
      <c r="H46" s="343"/>
      <c r="I46" s="343"/>
      <c r="J46" s="343"/>
      <c r="K46" s="15" t="s">
        <v>58</v>
      </c>
      <c r="L46" s="16">
        <v>0</v>
      </c>
      <c r="M46" s="24">
        <v>0</v>
      </c>
      <c r="N46" s="9"/>
    </row>
    <row r="47" spans="1:14" ht="15" customHeight="1" x14ac:dyDescent="0.2">
      <c r="A47" s="9"/>
      <c r="B47" s="347"/>
      <c r="C47" s="334"/>
      <c r="D47" s="336"/>
      <c r="E47" s="344"/>
      <c r="F47" s="344"/>
      <c r="G47" s="344"/>
      <c r="H47" s="344"/>
      <c r="I47" s="344"/>
      <c r="J47" s="344"/>
      <c r="K47" s="19" t="s">
        <v>60</v>
      </c>
      <c r="L47" s="20">
        <f>SUM(L45:L46)</f>
        <v>0</v>
      </c>
      <c r="M47" s="25">
        <f>SUM(M45:M46)</f>
        <v>0</v>
      </c>
      <c r="N47" s="9"/>
    </row>
    <row r="48" spans="1:14" ht="15" customHeight="1" x14ac:dyDescent="0.2">
      <c r="A48" s="9"/>
      <c r="B48" s="347"/>
      <c r="C48" s="333" t="s">
        <v>17</v>
      </c>
      <c r="D48" s="330" t="s">
        <v>86</v>
      </c>
      <c r="E48" s="343"/>
      <c r="F48" s="343"/>
      <c r="G48" s="343"/>
      <c r="H48" s="343"/>
      <c r="I48" s="343"/>
      <c r="J48" s="343"/>
      <c r="K48" s="17" t="s">
        <v>57</v>
      </c>
      <c r="L48" s="18">
        <v>0</v>
      </c>
      <c r="M48" s="26">
        <v>0</v>
      </c>
      <c r="N48" s="9"/>
    </row>
    <row r="49" spans="1:14" ht="15" customHeight="1" x14ac:dyDescent="0.2">
      <c r="A49" s="9"/>
      <c r="B49" s="347"/>
      <c r="C49" s="333"/>
      <c r="D49" s="330"/>
      <c r="E49" s="343"/>
      <c r="F49" s="343"/>
      <c r="G49" s="343"/>
      <c r="H49" s="343"/>
      <c r="I49" s="343"/>
      <c r="J49" s="343"/>
      <c r="K49" s="15" t="s">
        <v>58</v>
      </c>
      <c r="L49" s="16">
        <v>0</v>
      </c>
      <c r="M49" s="24">
        <v>0</v>
      </c>
      <c r="N49" s="9"/>
    </row>
    <row r="50" spans="1:14" ht="15" customHeight="1" x14ac:dyDescent="0.2">
      <c r="A50" s="9"/>
      <c r="B50" s="347"/>
      <c r="C50" s="334"/>
      <c r="D50" s="336"/>
      <c r="E50" s="344"/>
      <c r="F50" s="344"/>
      <c r="G50" s="344"/>
      <c r="H50" s="344"/>
      <c r="I50" s="344"/>
      <c r="J50" s="344"/>
      <c r="K50" s="19" t="s">
        <v>60</v>
      </c>
      <c r="L50" s="20">
        <f>SUM(L48:L49)</f>
        <v>0</v>
      </c>
      <c r="M50" s="25">
        <f>SUM(M48:M49)</f>
        <v>0</v>
      </c>
      <c r="N50" s="9"/>
    </row>
    <row r="51" spans="1:14" ht="15" customHeight="1" x14ac:dyDescent="0.2">
      <c r="A51" s="9"/>
      <c r="B51" s="347"/>
      <c r="C51" s="42" t="s">
        <v>18</v>
      </c>
      <c r="D51" s="41" t="s">
        <v>87</v>
      </c>
      <c r="E51" s="337"/>
      <c r="F51" s="338"/>
      <c r="G51" s="338"/>
      <c r="H51" s="338"/>
      <c r="I51" s="338"/>
      <c r="J51" s="339"/>
      <c r="K51" s="19" t="s">
        <v>60</v>
      </c>
      <c r="L51" s="218">
        <v>0</v>
      </c>
      <c r="M51" s="219">
        <v>0</v>
      </c>
      <c r="N51" s="9"/>
    </row>
    <row r="52" spans="1:14" ht="15" customHeight="1" x14ac:dyDescent="0.2">
      <c r="A52" s="9"/>
      <c r="B52" s="347"/>
      <c r="C52" s="42" t="s">
        <v>19</v>
      </c>
      <c r="D52" s="41" t="s">
        <v>88</v>
      </c>
      <c r="E52" s="337"/>
      <c r="F52" s="338"/>
      <c r="G52" s="338"/>
      <c r="H52" s="338"/>
      <c r="I52" s="338"/>
      <c r="J52" s="339"/>
      <c r="K52" s="19" t="s">
        <v>60</v>
      </c>
      <c r="L52" s="218">
        <v>0</v>
      </c>
      <c r="M52" s="219">
        <v>0</v>
      </c>
      <c r="N52" s="9"/>
    </row>
    <row r="53" spans="1:14" ht="15" customHeight="1" x14ac:dyDescent="0.2">
      <c r="A53" s="9"/>
      <c r="B53" s="347"/>
      <c r="C53" s="42" t="s">
        <v>20</v>
      </c>
      <c r="D53" s="41" t="s">
        <v>158</v>
      </c>
      <c r="E53" s="337"/>
      <c r="F53" s="338"/>
      <c r="G53" s="338"/>
      <c r="H53" s="338"/>
      <c r="I53" s="338"/>
      <c r="J53" s="339"/>
      <c r="K53" s="19" t="s">
        <v>60</v>
      </c>
      <c r="L53" s="218">
        <v>0</v>
      </c>
      <c r="M53" s="219">
        <v>0</v>
      </c>
      <c r="N53" s="9"/>
    </row>
    <row r="54" spans="1:14" ht="25.5" customHeight="1" x14ac:dyDescent="0.2">
      <c r="A54" s="9"/>
      <c r="B54" s="347"/>
      <c r="C54" s="217" t="s">
        <v>21</v>
      </c>
      <c r="D54" s="215" t="s">
        <v>22</v>
      </c>
      <c r="E54" s="344"/>
      <c r="F54" s="361"/>
      <c r="G54" s="361"/>
      <c r="H54" s="361"/>
      <c r="I54" s="361"/>
      <c r="J54" s="362"/>
      <c r="K54" s="19" t="s">
        <v>60</v>
      </c>
      <c r="L54" s="218">
        <v>0</v>
      </c>
      <c r="M54" s="219">
        <v>0</v>
      </c>
      <c r="N54" s="9"/>
    </row>
    <row r="55" spans="1:14" ht="25.5" customHeight="1" thickBot="1" x14ac:dyDescent="0.25">
      <c r="A55" s="9"/>
      <c r="B55" s="347"/>
      <c r="C55" s="216" t="s">
        <v>23</v>
      </c>
      <c r="D55" s="214" t="s">
        <v>24</v>
      </c>
      <c r="E55" s="343"/>
      <c r="F55" s="359"/>
      <c r="G55" s="359"/>
      <c r="H55" s="359"/>
      <c r="I55" s="359"/>
      <c r="J55" s="360"/>
      <c r="K55" s="43" t="s">
        <v>60</v>
      </c>
      <c r="L55" s="218">
        <v>0</v>
      </c>
      <c r="M55" s="219">
        <v>0</v>
      </c>
      <c r="N55" s="9"/>
    </row>
    <row r="56" spans="1:14" ht="13.5" customHeight="1" x14ac:dyDescent="0.2">
      <c r="A56" s="9"/>
      <c r="B56" s="347"/>
      <c r="C56" s="311" t="s">
        <v>55</v>
      </c>
      <c r="D56" s="312"/>
      <c r="E56" s="312"/>
      <c r="F56" s="312"/>
      <c r="G56" s="312"/>
      <c r="H56" s="312"/>
      <c r="I56" s="312"/>
      <c r="J56" s="312"/>
      <c r="K56" s="27" t="s">
        <v>57</v>
      </c>
      <c r="L56" s="29">
        <f>SUM(L45,L48)</f>
        <v>0</v>
      </c>
      <c r="M56" s="30">
        <f>SUM(M45,M48)</f>
        <v>0</v>
      </c>
      <c r="N56" s="9"/>
    </row>
    <row r="57" spans="1:14" ht="12" customHeight="1" x14ac:dyDescent="0.2">
      <c r="A57" s="9"/>
      <c r="B57" s="347"/>
      <c r="C57" s="313"/>
      <c r="D57" s="314"/>
      <c r="E57" s="314"/>
      <c r="F57" s="314"/>
      <c r="G57" s="314"/>
      <c r="H57" s="314"/>
      <c r="I57" s="314"/>
      <c r="J57" s="314"/>
      <c r="K57" s="28" t="s">
        <v>58</v>
      </c>
      <c r="L57" s="31">
        <f>SUM(L46,L49)</f>
        <v>0</v>
      </c>
      <c r="M57" s="32">
        <f>SUM(M46,M49)</f>
        <v>0</v>
      </c>
      <c r="N57" s="9"/>
    </row>
    <row r="58" spans="1:14" ht="13.5" customHeight="1" thickBot="1" x14ac:dyDescent="0.25">
      <c r="A58" s="9"/>
      <c r="B58" s="348"/>
      <c r="C58" s="315"/>
      <c r="D58" s="316"/>
      <c r="E58" s="316"/>
      <c r="F58" s="316"/>
      <c r="G58" s="316"/>
      <c r="H58" s="316"/>
      <c r="I58" s="316"/>
      <c r="J58" s="316"/>
      <c r="K58" s="33" t="s">
        <v>60</v>
      </c>
      <c r="L58" s="34">
        <f>SUM(L47+L50+L51+L52+L53+L54+L55)</f>
        <v>0</v>
      </c>
      <c r="M58" s="35">
        <f>SUM(M47+M50+M51+M52+M53+M54+M55)</f>
        <v>0</v>
      </c>
      <c r="N58" s="9"/>
    </row>
    <row r="59" spans="1:14" ht="15" customHeight="1" thickTop="1" x14ac:dyDescent="0.2">
      <c r="A59" s="9"/>
      <c r="B59" s="346" t="s">
        <v>76</v>
      </c>
      <c r="C59" s="332" t="s">
        <v>25</v>
      </c>
      <c r="D59" s="335" t="s">
        <v>26</v>
      </c>
      <c r="E59" s="342"/>
      <c r="F59" s="342"/>
      <c r="G59" s="342"/>
      <c r="H59" s="342"/>
      <c r="I59" s="342"/>
      <c r="J59" s="342"/>
      <c r="K59" s="21" t="s">
        <v>57</v>
      </c>
      <c r="L59" s="22">
        <v>0</v>
      </c>
      <c r="M59" s="23">
        <v>0</v>
      </c>
      <c r="N59" s="9"/>
    </row>
    <row r="60" spans="1:14" ht="15" customHeight="1" x14ac:dyDescent="0.2">
      <c r="A60" s="9"/>
      <c r="B60" s="347"/>
      <c r="C60" s="333"/>
      <c r="D60" s="330"/>
      <c r="E60" s="343"/>
      <c r="F60" s="343"/>
      <c r="G60" s="343"/>
      <c r="H60" s="343"/>
      <c r="I60" s="343"/>
      <c r="J60" s="343"/>
      <c r="K60" s="15" t="s">
        <v>58</v>
      </c>
      <c r="L60" s="16">
        <v>0</v>
      </c>
      <c r="M60" s="24">
        <v>0</v>
      </c>
      <c r="N60" s="9"/>
    </row>
    <row r="61" spans="1:14" ht="15" customHeight="1" x14ac:dyDescent="0.2">
      <c r="A61" s="9"/>
      <c r="B61" s="347"/>
      <c r="C61" s="334"/>
      <c r="D61" s="336"/>
      <c r="E61" s="344"/>
      <c r="F61" s="344"/>
      <c r="G61" s="344"/>
      <c r="H61" s="344"/>
      <c r="I61" s="344"/>
      <c r="J61" s="344"/>
      <c r="K61" s="19" t="s">
        <v>60</v>
      </c>
      <c r="L61" s="20">
        <f>SUM(L59:L60)</f>
        <v>0</v>
      </c>
      <c r="M61" s="25">
        <f>SUM(M59:M60)</f>
        <v>0</v>
      </c>
      <c r="N61" s="9"/>
    </row>
    <row r="62" spans="1:14" ht="15" customHeight="1" x14ac:dyDescent="0.2">
      <c r="A62" s="9"/>
      <c r="B62" s="347"/>
      <c r="C62" s="333" t="s">
        <v>27</v>
      </c>
      <c r="D62" s="330" t="s">
        <v>28</v>
      </c>
      <c r="E62" s="343"/>
      <c r="F62" s="343"/>
      <c r="G62" s="343"/>
      <c r="H62" s="343"/>
      <c r="I62" s="343"/>
      <c r="J62" s="343"/>
      <c r="K62" s="17" t="s">
        <v>57</v>
      </c>
      <c r="L62" s="18">
        <v>0</v>
      </c>
      <c r="M62" s="26">
        <v>0</v>
      </c>
      <c r="N62" s="9"/>
    </row>
    <row r="63" spans="1:14" ht="15" customHeight="1" x14ac:dyDescent="0.2">
      <c r="A63" s="9"/>
      <c r="B63" s="347"/>
      <c r="C63" s="333"/>
      <c r="D63" s="330"/>
      <c r="E63" s="343"/>
      <c r="F63" s="343"/>
      <c r="G63" s="343"/>
      <c r="H63" s="343"/>
      <c r="I63" s="343"/>
      <c r="J63" s="343"/>
      <c r="K63" s="15" t="s">
        <v>58</v>
      </c>
      <c r="L63" s="16">
        <v>0</v>
      </c>
      <c r="M63" s="24">
        <v>0</v>
      </c>
      <c r="N63" s="9"/>
    </row>
    <row r="64" spans="1:14" ht="15" customHeight="1" x14ac:dyDescent="0.2">
      <c r="A64" s="9"/>
      <c r="B64" s="347"/>
      <c r="C64" s="334"/>
      <c r="D64" s="336"/>
      <c r="E64" s="344"/>
      <c r="F64" s="344"/>
      <c r="G64" s="344"/>
      <c r="H64" s="344"/>
      <c r="I64" s="344"/>
      <c r="J64" s="344"/>
      <c r="K64" s="19" t="s">
        <v>60</v>
      </c>
      <c r="L64" s="20">
        <f>SUM(L62:L63)</f>
        <v>0</v>
      </c>
      <c r="M64" s="25">
        <f>SUM(M62:M63)</f>
        <v>0</v>
      </c>
      <c r="N64" s="9"/>
    </row>
    <row r="65" spans="1:14" ht="15" customHeight="1" x14ac:dyDescent="0.2">
      <c r="A65" s="9"/>
      <c r="B65" s="347"/>
      <c r="C65" s="333" t="s">
        <v>29</v>
      </c>
      <c r="D65" s="330" t="s">
        <v>89</v>
      </c>
      <c r="E65" s="343"/>
      <c r="F65" s="343"/>
      <c r="G65" s="343"/>
      <c r="H65" s="343"/>
      <c r="I65" s="343"/>
      <c r="J65" s="343"/>
      <c r="K65" s="17" t="s">
        <v>57</v>
      </c>
      <c r="L65" s="18">
        <v>0</v>
      </c>
      <c r="M65" s="26">
        <v>0</v>
      </c>
      <c r="N65" s="9"/>
    </row>
    <row r="66" spans="1:14" ht="15" customHeight="1" x14ac:dyDescent="0.2">
      <c r="A66" s="9"/>
      <c r="B66" s="347"/>
      <c r="C66" s="333"/>
      <c r="D66" s="330"/>
      <c r="E66" s="343"/>
      <c r="F66" s="343"/>
      <c r="G66" s="343"/>
      <c r="H66" s="343"/>
      <c r="I66" s="343"/>
      <c r="J66" s="343"/>
      <c r="K66" s="15" t="s">
        <v>58</v>
      </c>
      <c r="L66" s="16">
        <v>0</v>
      </c>
      <c r="M66" s="24">
        <v>0</v>
      </c>
      <c r="N66" s="9"/>
    </row>
    <row r="67" spans="1:14" ht="15" customHeight="1" x14ac:dyDescent="0.2">
      <c r="A67" s="9"/>
      <c r="B67" s="347"/>
      <c r="C67" s="334"/>
      <c r="D67" s="336"/>
      <c r="E67" s="344"/>
      <c r="F67" s="344"/>
      <c r="G67" s="344"/>
      <c r="H67" s="344"/>
      <c r="I67" s="344"/>
      <c r="J67" s="344"/>
      <c r="K67" s="19" t="s">
        <v>60</v>
      </c>
      <c r="L67" s="20">
        <f>SUM(L65:L66)</f>
        <v>0</v>
      </c>
      <c r="M67" s="25">
        <f>SUM(M65:M66)</f>
        <v>0</v>
      </c>
      <c r="N67" s="9"/>
    </row>
    <row r="68" spans="1:14" ht="15" customHeight="1" x14ac:dyDescent="0.2">
      <c r="A68" s="9"/>
      <c r="B68" s="347"/>
      <c r="C68" s="333" t="s">
        <v>30</v>
      </c>
      <c r="D68" s="330" t="s">
        <v>31</v>
      </c>
      <c r="E68" s="343"/>
      <c r="F68" s="343"/>
      <c r="G68" s="343"/>
      <c r="H68" s="343"/>
      <c r="I68" s="343"/>
      <c r="J68" s="343"/>
      <c r="K68" s="17" t="s">
        <v>57</v>
      </c>
      <c r="L68" s="18">
        <v>0</v>
      </c>
      <c r="M68" s="26">
        <v>0</v>
      </c>
      <c r="N68" s="9"/>
    </row>
    <row r="69" spans="1:14" ht="15" customHeight="1" x14ac:dyDescent="0.2">
      <c r="A69" s="9"/>
      <c r="B69" s="347"/>
      <c r="C69" s="333"/>
      <c r="D69" s="330"/>
      <c r="E69" s="343"/>
      <c r="F69" s="343"/>
      <c r="G69" s="343"/>
      <c r="H69" s="343"/>
      <c r="I69" s="343"/>
      <c r="J69" s="343"/>
      <c r="K69" s="15" t="s">
        <v>58</v>
      </c>
      <c r="L69" s="16">
        <v>0</v>
      </c>
      <c r="M69" s="24">
        <v>0</v>
      </c>
      <c r="N69" s="9"/>
    </row>
    <row r="70" spans="1:14" ht="15" customHeight="1" x14ac:dyDescent="0.2">
      <c r="A70" s="9"/>
      <c r="B70" s="347"/>
      <c r="C70" s="334"/>
      <c r="D70" s="336"/>
      <c r="E70" s="344"/>
      <c r="F70" s="344"/>
      <c r="G70" s="344"/>
      <c r="H70" s="344"/>
      <c r="I70" s="344"/>
      <c r="J70" s="344"/>
      <c r="K70" s="19" t="s">
        <v>60</v>
      </c>
      <c r="L70" s="20">
        <f>SUM(L68:L69)</f>
        <v>0</v>
      </c>
      <c r="M70" s="25">
        <f>SUM(M68:M69)</f>
        <v>0</v>
      </c>
      <c r="N70" s="9"/>
    </row>
    <row r="71" spans="1:14" ht="15" customHeight="1" x14ac:dyDescent="0.2">
      <c r="A71" s="9"/>
      <c r="B71" s="347"/>
      <c r="C71" s="333" t="s">
        <v>160</v>
      </c>
      <c r="D71" s="330" t="s">
        <v>159</v>
      </c>
      <c r="E71" s="343"/>
      <c r="F71" s="343"/>
      <c r="G71" s="343"/>
      <c r="H71" s="343"/>
      <c r="I71" s="343"/>
      <c r="J71" s="343"/>
      <c r="K71" s="17" t="s">
        <v>57</v>
      </c>
      <c r="L71" s="18">
        <v>0</v>
      </c>
      <c r="M71" s="26">
        <v>0</v>
      </c>
      <c r="N71" s="9"/>
    </row>
    <row r="72" spans="1:14" ht="15" customHeight="1" x14ac:dyDescent="0.2">
      <c r="A72" s="9"/>
      <c r="B72" s="347"/>
      <c r="C72" s="333"/>
      <c r="D72" s="330"/>
      <c r="E72" s="343"/>
      <c r="F72" s="343"/>
      <c r="G72" s="343"/>
      <c r="H72" s="343"/>
      <c r="I72" s="343"/>
      <c r="J72" s="343"/>
      <c r="K72" s="15" t="s">
        <v>58</v>
      </c>
      <c r="L72" s="16">
        <v>0</v>
      </c>
      <c r="M72" s="24">
        <v>0</v>
      </c>
      <c r="N72" s="9"/>
    </row>
    <row r="73" spans="1:14" ht="15" customHeight="1" x14ac:dyDescent="0.2">
      <c r="A73" s="9"/>
      <c r="B73" s="347"/>
      <c r="C73" s="334"/>
      <c r="D73" s="336"/>
      <c r="E73" s="344"/>
      <c r="F73" s="344"/>
      <c r="G73" s="344"/>
      <c r="H73" s="344"/>
      <c r="I73" s="344"/>
      <c r="J73" s="344"/>
      <c r="K73" s="19" t="s">
        <v>60</v>
      </c>
      <c r="L73" s="20">
        <f>SUM(L71:L72)</f>
        <v>0</v>
      </c>
      <c r="M73" s="25">
        <f>SUM(M71:M72)</f>
        <v>0</v>
      </c>
      <c r="N73" s="9"/>
    </row>
    <row r="74" spans="1:14" ht="15" customHeight="1" x14ac:dyDescent="0.2">
      <c r="A74" s="9"/>
      <c r="B74" s="347"/>
      <c r="C74" s="42" t="s">
        <v>32</v>
      </c>
      <c r="D74" s="41" t="s">
        <v>34</v>
      </c>
      <c r="E74" s="337"/>
      <c r="F74" s="338"/>
      <c r="G74" s="338"/>
      <c r="H74" s="338"/>
      <c r="I74" s="338"/>
      <c r="J74" s="339"/>
      <c r="K74" s="19" t="s">
        <v>60</v>
      </c>
      <c r="L74" s="218">
        <v>0</v>
      </c>
      <c r="M74" s="219">
        <v>0</v>
      </c>
      <c r="N74" s="9"/>
    </row>
    <row r="75" spans="1:14" ht="30" customHeight="1" x14ac:dyDescent="0.2">
      <c r="A75" s="9"/>
      <c r="B75" s="347"/>
      <c r="C75" s="42" t="s">
        <v>33</v>
      </c>
      <c r="D75" s="41" t="s">
        <v>90</v>
      </c>
      <c r="E75" s="337"/>
      <c r="F75" s="338"/>
      <c r="G75" s="338"/>
      <c r="H75" s="338"/>
      <c r="I75" s="338"/>
      <c r="J75" s="339"/>
      <c r="K75" s="19" t="s">
        <v>60</v>
      </c>
      <c r="L75" s="218">
        <v>0</v>
      </c>
      <c r="M75" s="219">
        <v>0</v>
      </c>
      <c r="N75" s="9"/>
    </row>
    <row r="76" spans="1:14" ht="30" customHeight="1" thickBot="1" x14ac:dyDescent="0.25">
      <c r="A76" s="9"/>
      <c r="B76" s="347"/>
      <c r="C76" s="42" t="s">
        <v>35</v>
      </c>
      <c r="D76" s="41" t="s">
        <v>36</v>
      </c>
      <c r="E76" s="337"/>
      <c r="F76" s="338"/>
      <c r="G76" s="338"/>
      <c r="H76" s="338"/>
      <c r="I76" s="338"/>
      <c r="J76" s="339"/>
      <c r="K76" s="19" t="s">
        <v>60</v>
      </c>
      <c r="L76" s="218">
        <v>0</v>
      </c>
      <c r="M76" s="219">
        <v>0</v>
      </c>
      <c r="N76" s="9"/>
    </row>
    <row r="77" spans="1:14" ht="12" customHeight="1" x14ac:dyDescent="0.2">
      <c r="A77" s="9"/>
      <c r="B77" s="347"/>
      <c r="C77" s="311" t="s">
        <v>55</v>
      </c>
      <c r="D77" s="312"/>
      <c r="E77" s="312"/>
      <c r="F77" s="312"/>
      <c r="G77" s="312"/>
      <c r="H77" s="312"/>
      <c r="I77" s="312"/>
      <c r="J77" s="312"/>
      <c r="K77" s="27" t="s">
        <v>57</v>
      </c>
      <c r="L77" s="29">
        <f>SUM(L59,L62,L65,L68,L71)</f>
        <v>0</v>
      </c>
      <c r="M77" s="30">
        <f>SUM(M59,M62,M65,M68,M71)</f>
        <v>0</v>
      </c>
      <c r="N77" s="9"/>
    </row>
    <row r="78" spans="1:14" ht="9" customHeight="1" x14ac:dyDescent="0.2">
      <c r="A78" s="9"/>
      <c r="B78" s="347"/>
      <c r="C78" s="313"/>
      <c r="D78" s="314"/>
      <c r="E78" s="314"/>
      <c r="F78" s="314"/>
      <c r="G78" s="314"/>
      <c r="H78" s="314"/>
      <c r="I78" s="314"/>
      <c r="J78" s="314"/>
      <c r="K78" s="28" t="s">
        <v>58</v>
      </c>
      <c r="L78" s="31">
        <f>SUM(L60,L63,L66,L69,L72)</f>
        <v>0</v>
      </c>
      <c r="M78" s="32">
        <f>SUM(M60,M63,M66,M69,M72)</f>
        <v>0</v>
      </c>
      <c r="N78" s="9"/>
    </row>
    <row r="79" spans="1:14" ht="15" customHeight="1" thickBot="1" x14ac:dyDescent="0.25">
      <c r="A79" s="9"/>
      <c r="B79" s="348"/>
      <c r="C79" s="315"/>
      <c r="D79" s="316"/>
      <c r="E79" s="316"/>
      <c r="F79" s="316"/>
      <c r="G79" s="316"/>
      <c r="H79" s="316"/>
      <c r="I79" s="316"/>
      <c r="J79" s="316"/>
      <c r="K79" s="33" t="s">
        <v>60</v>
      </c>
      <c r="L79" s="34">
        <f>SUM(L61+L64+L67+L70+L73+L74+L75+L76)</f>
        <v>0</v>
      </c>
      <c r="M79" s="35">
        <f>SUM(M61+M64+M67+M70+M73+M74+M75+M76)</f>
        <v>0</v>
      </c>
      <c r="N79" s="9"/>
    </row>
    <row r="80" spans="1:14" ht="15" customHeight="1" thickTop="1" x14ac:dyDescent="0.2">
      <c r="A80" s="9"/>
      <c r="B80" s="353" t="s">
        <v>77</v>
      </c>
      <c r="C80" s="332" t="s">
        <v>37</v>
      </c>
      <c r="D80" s="335" t="s">
        <v>38</v>
      </c>
      <c r="E80" s="342"/>
      <c r="F80" s="342"/>
      <c r="G80" s="342"/>
      <c r="H80" s="342"/>
      <c r="I80" s="342"/>
      <c r="J80" s="349"/>
      <c r="K80" s="21" t="s">
        <v>57</v>
      </c>
      <c r="L80" s="22">
        <v>0</v>
      </c>
      <c r="M80" s="23">
        <v>0</v>
      </c>
      <c r="N80" s="9"/>
    </row>
    <row r="81" spans="1:14" ht="15" customHeight="1" x14ac:dyDescent="0.2">
      <c r="A81" s="9"/>
      <c r="B81" s="354"/>
      <c r="C81" s="333"/>
      <c r="D81" s="330"/>
      <c r="E81" s="343"/>
      <c r="F81" s="343"/>
      <c r="G81" s="343"/>
      <c r="H81" s="343"/>
      <c r="I81" s="343"/>
      <c r="J81" s="350"/>
      <c r="K81" s="15" t="s">
        <v>58</v>
      </c>
      <c r="L81" s="16">
        <v>0</v>
      </c>
      <c r="M81" s="24">
        <v>0</v>
      </c>
      <c r="N81" s="9"/>
    </row>
    <row r="82" spans="1:14" ht="15" customHeight="1" x14ac:dyDescent="0.2">
      <c r="A82" s="9"/>
      <c r="B82" s="354"/>
      <c r="C82" s="341"/>
      <c r="D82" s="331"/>
      <c r="E82" s="351"/>
      <c r="F82" s="351"/>
      <c r="G82" s="351"/>
      <c r="H82" s="351"/>
      <c r="I82" s="351"/>
      <c r="J82" s="352"/>
      <c r="K82" s="19" t="s">
        <v>60</v>
      </c>
      <c r="L82" s="20">
        <f>SUM(L80:L81)</f>
        <v>0</v>
      </c>
      <c r="M82" s="25">
        <f>SUM(M80:M81)</f>
        <v>0</v>
      </c>
      <c r="N82" s="9"/>
    </row>
    <row r="83" spans="1:14" ht="15" customHeight="1" x14ac:dyDescent="0.2">
      <c r="A83" s="9"/>
      <c r="B83" s="354"/>
      <c r="C83" s="340" t="s">
        <v>39</v>
      </c>
      <c r="D83" s="329" t="s">
        <v>40</v>
      </c>
      <c r="E83" s="356"/>
      <c r="F83" s="357"/>
      <c r="G83" s="357"/>
      <c r="H83" s="357"/>
      <c r="I83" s="357"/>
      <c r="J83" s="358"/>
      <c r="K83" s="17" t="s">
        <v>57</v>
      </c>
      <c r="L83" s="18">
        <v>0</v>
      </c>
      <c r="M83" s="26">
        <v>0</v>
      </c>
      <c r="N83" s="9"/>
    </row>
    <row r="84" spans="1:14" ht="15" customHeight="1" x14ac:dyDescent="0.2">
      <c r="A84" s="9"/>
      <c r="B84" s="354"/>
      <c r="C84" s="333"/>
      <c r="D84" s="330"/>
      <c r="E84" s="359"/>
      <c r="F84" s="359"/>
      <c r="G84" s="359"/>
      <c r="H84" s="359"/>
      <c r="I84" s="359"/>
      <c r="J84" s="360"/>
      <c r="K84" s="15" t="s">
        <v>58</v>
      </c>
      <c r="L84" s="16">
        <v>0</v>
      </c>
      <c r="M84" s="24">
        <v>0</v>
      </c>
      <c r="N84" s="9"/>
    </row>
    <row r="85" spans="1:14" ht="15" customHeight="1" x14ac:dyDescent="0.2">
      <c r="A85" s="9"/>
      <c r="B85" s="354"/>
      <c r="C85" s="341"/>
      <c r="D85" s="331"/>
      <c r="E85" s="361"/>
      <c r="F85" s="361"/>
      <c r="G85" s="361"/>
      <c r="H85" s="361"/>
      <c r="I85" s="361"/>
      <c r="J85" s="362"/>
      <c r="K85" s="19" t="s">
        <v>60</v>
      </c>
      <c r="L85" s="20">
        <f>SUM(L83:L84)</f>
        <v>0</v>
      </c>
      <c r="M85" s="25">
        <f>SUM(M83:M84)</f>
        <v>0</v>
      </c>
      <c r="N85" s="9"/>
    </row>
    <row r="86" spans="1:14" ht="15" customHeight="1" x14ac:dyDescent="0.2">
      <c r="A86" s="9"/>
      <c r="B86" s="354"/>
      <c r="C86" s="340" t="s">
        <v>41</v>
      </c>
      <c r="D86" s="329" t="s">
        <v>42</v>
      </c>
      <c r="E86" s="356"/>
      <c r="F86" s="357"/>
      <c r="G86" s="357"/>
      <c r="H86" s="357"/>
      <c r="I86" s="357"/>
      <c r="J86" s="358"/>
      <c r="K86" s="17" t="s">
        <v>57</v>
      </c>
      <c r="L86" s="18">
        <v>0</v>
      </c>
      <c r="M86" s="26">
        <v>0</v>
      </c>
      <c r="N86" s="9"/>
    </row>
    <row r="87" spans="1:14" ht="15" customHeight="1" x14ac:dyDescent="0.2">
      <c r="A87" s="9"/>
      <c r="B87" s="354"/>
      <c r="C87" s="333"/>
      <c r="D87" s="330"/>
      <c r="E87" s="359"/>
      <c r="F87" s="359"/>
      <c r="G87" s="359"/>
      <c r="H87" s="359"/>
      <c r="I87" s="359"/>
      <c r="J87" s="360"/>
      <c r="K87" s="15" t="s">
        <v>58</v>
      </c>
      <c r="L87" s="16">
        <v>0</v>
      </c>
      <c r="M87" s="24">
        <v>0</v>
      </c>
      <c r="N87" s="9"/>
    </row>
    <row r="88" spans="1:14" ht="15" customHeight="1" x14ac:dyDescent="0.2">
      <c r="A88" s="9"/>
      <c r="B88" s="354"/>
      <c r="C88" s="341"/>
      <c r="D88" s="331"/>
      <c r="E88" s="361"/>
      <c r="F88" s="361"/>
      <c r="G88" s="361"/>
      <c r="H88" s="361"/>
      <c r="I88" s="361"/>
      <c r="J88" s="362"/>
      <c r="K88" s="19" t="s">
        <v>60</v>
      </c>
      <c r="L88" s="20">
        <f>SUM(L86:L87)</f>
        <v>0</v>
      </c>
      <c r="M88" s="25">
        <f>SUM(M86:M87)</f>
        <v>0</v>
      </c>
      <c r="N88" s="9"/>
    </row>
    <row r="89" spans="1:14" ht="15" customHeight="1" x14ac:dyDescent="0.2">
      <c r="A89" s="9"/>
      <c r="B89" s="354"/>
      <c r="C89" s="340" t="s">
        <v>43</v>
      </c>
      <c r="D89" s="329" t="s">
        <v>91</v>
      </c>
      <c r="E89" s="356"/>
      <c r="F89" s="357"/>
      <c r="G89" s="357"/>
      <c r="H89" s="357"/>
      <c r="I89" s="357"/>
      <c r="J89" s="358"/>
      <c r="K89" s="17" t="s">
        <v>57</v>
      </c>
      <c r="L89" s="18">
        <v>0</v>
      </c>
      <c r="M89" s="26">
        <v>0</v>
      </c>
      <c r="N89" s="9"/>
    </row>
    <row r="90" spans="1:14" ht="15" customHeight="1" x14ac:dyDescent="0.2">
      <c r="A90" s="9"/>
      <c r="B90" s="354"/>
      <c r="C90" s="333"/>
      <c r="D90" s="330"/>
      <c r="E90" s="359"/>
      <c r="F90" s="359"/>
      <c r="G90" s="359"/>
      <c r="H90" s="359"/>
      <c r="I90" s="359"/>
      <c r="J90" s="360"/>
      <c r="K90" s="15" t="s">
        <v>58</v>
      </c>
      <c r="L90" s="16">
        <v>0</v>
      </c>
      <c r="M90" s="24">
        <v>0</v>
      </c>
      <c r="N90" s="9"/>
    </row>
    <row r="91" spans="1:14" ht="15" customHeight="1" x14ac:dyDescent="0.2">
      <c r="A91" s="9"/>
      <c r="B91" s="354"/>
      <c r="C91" s="341"/>
      <c r="D91" s="331"/>
      <c r="E91" s="361"/>
      <c r="F91" s="361"/>
      <c r="G91" s="361"/>
      <c r="H91" s="361"/>
      <c r="I91" s="361"/>
      <c r="J91" s="362"/>
      <c r="K91" s="19" t="s">
        <v>60</v>
      </c>
      <c r="L91" s="20">
        <f>SUM(L89:L90)</f>
        <v>0</v>
      </c>
      <c r="M91" s="25">
        <f>SUM(M89:M90)</f>
        <v>0</v>
      </c>
      <c r="N91" s="9"/>
    </row>
    <row r="92" spans="1:14" ht="15" customHeight="1" x14ac:dyDescent="0.2">
      <c r="A92" s="9"/>
      <c r="B92" s="354"/>
      <c r="C92" s="340" t="s">
        <v>44</v>
      </c>
      <c r="D92" s="329" t="s">
        <v>63</v>
      </c>
      <c r="E92" s="356"/>
      <c r="F92" s="357"/>
      <c r="G92" s="357"/>
      <c r="H92" s="357"/>
      <c r="I92" s="357"/>
      <c r="J92" s="358"/>
      <c r="K92" s="17" t="s">
        <v>57</v>
      </c>
      <c r="L92" s="18">
        <v>0</v>
      </c>
      <c r="M92" s="26">
        <v>0</v>
      </c>
      <c r="N92" s="9"/>
    </row>
    <row r="93" spans="1:14" ht="15" customHeight="1" x14ac:dyDescent="0.2">
      <c r="A93" s="9"/>
      <c r="B93" s="354"/>
      <c r="C93" s="333"/>
      <c r="D93" s="330"/>
      <c r="E93" s="359"/>
      <c r="F93" s="359"/>
      <c r="G93" s="359"/>
      <c r="H93" s="359"/>
      <c r="I93" s="359"/>
      <c r="J93" s="360"/>
      <c r="K93" s="15" t="s">
        <v>58</v>
      </c>
      <c r="L93" s="16">
        <v>0</v>
      </c>
      <c r="M93" s="24">
        <v>0</v>
      </c>
      <c r="N93" s="9"/>
    </row>
    <row r="94" spans="1:14" ht="15" customHeight="1" x14ac:dyDescent="0.2">
      <c r="A94" s="9"/>
      <c r="B94" s="354"/>
      <c r="C94" s="341"/>
      <c r="D94" s="331"/>
      <c r="E94" s="361"/>
      <c r="F94" s="361"/>
      <c r="G94" s="361"/>
      <c r="H94" s="361"/>
      <c r="I94" s="361"/>
      <c r="J94" s="362"/>
      <c r="K94" s="19" t="s">
        <v>60</v>
      </c>
      <c r="L94" s="20">
        <f>SUM(L92:L93)</f>
        <v>0</v>
      </c>
      <c r="M94" s="25">
        <f>SUM(M92:M93)</f>
        <v>0</v>
      </c>
      <c r="N94" s="9"/>
    </row>
    <row r="95" spans="1:14" ht="30" customHeight="1" x14ac:dyDescent="0.2">
      <c r="A95" s="9"/>
      <c r="B95" s="354"/>
      <c r="C95" s="42" t="s">
        <v>45</v>
      </c>
      <c r="D95" s="41" t="s">
        <v>92</v>
      </c>
      <c r="E95" s="337"/>
      <c r="F95" s="338"/>
      <c r="G95" s="338"/>
      <c r="H95" s="338"/>
      <c r="I95" s="338"/>
      <c r="J95" s="339"/>
      <c r="K95" s="19" t="s">
        <v>60</v>
      </c>
      <c r="L95" s="218">
        <v>0</v>
      </c>
      <c r="M95" s="219">
        <v>0</v>
      </c>
      <c r="N95" s="9"/>
    </row>
    <row r="96" spans="1:14" ht="15" customHeight="1" thickBot="1" x14ac:dyDescent="0.25">
      <c r="A96" s="9"/>
      <c r="B96" s="354"/>
      <c r="C96" s="42" t="s">
        <v>96</v>
      </c>
      <c r="D96" s="41" t="s">
        <v>46</v>
      </c>
      <c r="E96" s="337"/>
      <c r="F96" s="338"/>
      <c r="G96" s="338"/>
      <c r="H96" s="338"/>
      <c r="I96" s="338"/>
      <c r="J96" s="339"/>
      <c r="K96" s="19" t="s">
        <v>60</v>
      </c>
      <c r="L96" s="218">
        <v>0</v>
      </c>
      <c r="M96" s="219">
        <v>0</v>
      </c>
      <c r="N96" s="9"/>
    </row>
    <row r="97" spans="1:14" ht="15" customHeight="1" x14ac:dyDescent="0.2">
      <c r="A97" s="9"/>
      <c r="B97" s="354"/>
      <c r="C97" s="311" t="s">
        <v>55</v>
      </c>
      <c r="D97" s="312"/>
      <c r="E97" s="312"/>
      <c r="F97" s="312"/>
      <c r="G97" s="312"/>
      <c r="H97" s="312"/>
      <c r="I97" s="312"/>
      <c r="J97" s="312"/>
      <c r="K97" s="27" t="s">
        <v>57</v>
      </c>
      <c r="L97" s="29">
        <f>SUM(L80,L83,L86,L89,L92)</f>
        <v>0</v>
      </c>
      <c r="M97" s="30">
        <f>SUM(M80,M83,M86,M89,M92)</f>
        <v>0</v>
      </c>
      <c r="N97" s="9"/>
    </row>
    <row r="98" spans="1:14" ht="15" customHeight="1" x14ac:dyDescent="0.2">
      <c r="A98" s="9"/>
      <c r="B98" s="354"/>
      <c r="C98" s="313"/>
      <c r="D98" s="314"/>
      <c r="E98" s="314"/>
      <c r="F98" s="314"/>
      <c r="G98" s="314"/>
      <c r="H98" s="314"/>
      <c r="I98" s="314"/>
      <c r="J98" s="314"/>
      <c r="K98" s="28" t="s">
        <v>58</v>
      </c>
      <c r="L98" s="31">
        <f>SUM(L81,L84,L87,L90,L93)</f>
        <v>0</v>
      </c>
      <c r="M98" s="32">
        <f>SUM(M81,M84,M87,M90,M93)</f>
        <v>0</v>
      </c>
      <c r="N98" s="9"/>
    </row>
    <row r="99" spans="1:14" ht="15" customHeight="1" thickBot="1" x14ac:dyDescent="0.25">
      <c r="A99" s="9"/>
      <c r="B99" s="355"/>
      <c r="C99" s="315"/>
      <c r="D99" s="316"/>
      <c r="E99" s="316"/>
      <c r="F99" s="316"/>
      <c r="G99" s="316"/>
      <c r="H99" s="316"/>
      <c r="I99" s="316"/>
      <c r="J99" s="316"/>
      <c r="K99" s="33" t="s">
        <v>60</v>
      </c>
      <c r="L99" s="34">
        <f>SUM(L82+L85+L88+L91+L94+L95+L96)</f>
        <v>0</v>
      </c>
      <c r="M99" s="35">
        <f>SUM(M82+M85+M88+M91+M94+M95+M96)</f>
        <v>0</v>
      </c>
      <c r="N99" s="9"/>
    </row>
    <row r="100" spans="1:14" ht="15" customHeight="1" thickTop="1" x14ac:dyDescent="0.2">
      <c r="A100" s="9"/>
      <c r="B100" s="346" t="s">
        <v>93</v>
      </c>
      <c r="C100" s="44" t="s">
        <v>47</v>
      </c>
      <c r="D100" s="40" t="s">
        <v>106</v>
      </c>
      <c r="E100" s="363"/>
      <c r="F100" s="364"/>
      <c r="G100" s="364"/>
      <c r="H100" s="364"/>
      <c r="I100" s="364"/>
      <c r="J100" s="365"/>
      <c r="K100" s="36" t="s">
        <v>60</v>
      </c>
      <c r="L100" s="218">
        <v>0</v>
      </c>
      <c r="M100" s="219">
        <v>0</v>
      </c>
      <c r="N100" s="9"/>
    </row>
    <row r="101" spans="1:14" ht="15" customHeight="1" x14ac:dyDescent="0.2">
      <c r="A101" s="9"/>
      <c r="B101" s="347"/>
      <c r="C101" s="42" t="s">
        <v>48</v>
      </c>
      <c r="D101" s="41" t="s">
        <v>107</v>
      </c>
      <c r="E101" s="337"/>
      <c r="F101" s="338"/>
      <c r="G101" s="338"/>
      <c r="H101" s="338"/>
      <c r="I101" s="338"/>
      <c r="J101" s="339"/>
      <c r="K101" s="19" t="s">
        <v>60</v>
      </c>
      <c r="L101" s="218">
        <v>0</v>
      </c>
      <c r="M101" s="219">
        <v>0</v>
      </c>
      <c r="N101" s="9"/>
    </row>
    <row r="102" spans="1:14" ht="15" customHeight="1" x14ac:dyDescent="0.2">
      <c r="A102" s="9"/>
      <c r="B102" s="347"/>
      <c r="C102" s="42" t="s">
        <v>49</v>
      </c>
      <c r="D102" s="41" t="s">
        <v>108</v>
      </c>
      <c r="E102" s="337"/>
      <c r="F102" s="338"/>
      <c r="G102" s="338"/>
      <c r="H102" s="338"/>
      <c r="I102" s="338"/>
      <c r="J102" s="339"/>
      <c r="K102" s="19" t="s">
        <v>60</v>
      </c>
      <c r="L102" s="218">
        <v>0</v>
      </c>
      <c r="M102" s="219">
        <v>0</v>
      </c>
      <c r="N102" s="9"/>
    </row>
    <row r="103" spans="1:14" ht="15" customHeight="1" x14ac:dyDescent="0.2">
      <c r="A103" s="9"/>
      <c r="B103" s="347"/>
      <c r="C103" s="42" t="s">
        <v>50</v>
      </c>
      <c r="D103" s="41" t="s">
        <v>109</v>
      </c>
      <c r="E103" s="337"/>
      <c r="F103" s="338"/>
      <c r="G103" s="338"/>
      <c r="H103" s="338"/>
      <c r="I103" s="338"/>
      <c r="J103" s="339"/>
      <c r="K103" s="19" t="s">
        <v>60</v>
      </c>
      <c r="L103" s="218">
        <v>0</v>
      </c>
      <c r="M103" s="219">
        <v>0</v>
      </c>
      <c r="N103" s="9"/>
    </row>
    <row r="104" spans="1:14" ht="15" customHeight="1" x14ac:dyDescent="0.2">
      <c r="A104" s="9"/>
      <c r="B104" s="347"/>
      <c r="C104" s="42" t="s">
        <v>51</v>
      </c>
      <c r="D104" s="41" t="s">
        <v>110</v>
      </c>
      <c r="E104" s="337"/>
      <c r="F104" s="338"/>
      <c r="G104" s="338"/>
      <c r="H104" s="338"/>
      <c r="I104" s="338"/>
      <c r="J104" s="339"/>
      <c r="K104" s="19" t="s">
        <v>60</v>
      </c>
      <c r="L104" s="218">
        <v>0</v>
      </c>
      <c r="M104" s="219">
        <v>0</v>
      </c>
      <c r="N104" s="9"/>
    </row>
    <row r="105" spans="1:14" ht="15" customHeight="1" thickBot="1" x14ac:dyDescent="0.25">
      <c r="A105" s="9"/>
      <c r="B105" s="347"/>
      <c r="C105" s="42" t="s">
        <v>129</v>
      </c>
      <c r="D105" s="41" t="s">
        <v>131</v>
      </c>
      <c r="E105" s="337"/>
      <c r="F105" s="338"/>
      <c r="G105" s="338"/>
      <c r="H105" s="338"/>
      <c r="I105" s="338"/>
      <c r="J105" s="339"/>
      <c r="K105" s="19" t="s">
        <v>60</v>
      </c>
      <c r="L105" s="218">
        <v>0</v>
      </c>
      <c r="M105" s="219">
        <v>0</v>
      </c>
      <c r="N105" s="9"/>
    </row>
    <row r="106" spans="1:14" ht="34.5" customHeight="1" thickBot="1" x14ac:dyDescent="0.25">
      <c r="A106" s="9"/>
      <c r="B106" s="348"/>
      <c r="C106" s="317" t="s">
        <v>55</v>
      </c>
      <c r="D106" s="318"/>
      <c r="E106" s="318"/>
      <c r="F106" s="318"/>
      <c r="G106" s="318"/>
      <c r="H106" s="318"/>
      <c r="I106" s="318"/>
      <c r="J106" s="319"/>
      <c r="K106" s="37" t="s">
        <v>60</v>
      </c>
      <c r="L106" s="38">
        <f>SUM(L100:L105)</f>
        <v>0</v>
      </c>
      <c r="M106" s="39">
        <f>SUM(M100:M105)</f>
        <v>0</v>
      </c>
      <c r="N106" s="9"/>
    </row>
    <row r="107" spans="1:14" ht="15" customHeight="1" thickTop="1" x14ac:dyDescent="0.2">
      <c r="A107" s="9"/>
      <c r="B107" s="346" t="s">
        <v>80</v>
      </c>
      <c r="C107" s="44" t="s">
        <v>180</v>
      </c>
      <c r="D107" s="40" t="s">
        <v>52</v>
      </c>
      <c r="E107" s="363"/>
      <c r="F107" s="364"/>
      <c r="G107" s="364"/>
      <c r="H107" s="364"/>
      <c r="I107" s="364"/>
      <c r="J107" s="365"/>
      <c r="K107" s="36" t="s">
        <v>60</v>
      </c>
      <c r="L107" s="218">
        <v>0</v>
      </c>
      <c r="M107" s="219">
        <v>0</v>
      </c>
      <c r="N107" s="9"/>
    </row>
    <row r="108" spans="1:14" ht="30" customHeight="1" x14ac:dyDescent="0.2">
      <c r="A108" s="9"/>
      <c r="B108" s="347"/>
      <c r="C108" s="42" t="s">
        <v>181</v>
      </c>
      <c r="D108" s="41" t="s">
        <v>64</v>
      </c>
      <c r="E108" s="337"/>
      <c r="F108" s="338"/>
      <c r="G108" s="338"/>
      <c r="H108" s="338"/>
      <c r="I108" s="338"/>
      <c r="J108" s="339"/>
      <c r="K108" s="19" t="s">
        <v>60</v>
      </c>
      <c r="L108" s="218">
        <v>0</v>
      </c>
      <c r="M108" s="219">
        <v>0</v>
      </c>
      <c r="N108" s="9"/>
    </row>
    <row r="109" spans="1:14" ht="30" customHeight="1" x14ac:dyDescent="0.2">
      <c r="A109" s="9"/>
      <c r="B109" s="347"/>
      <c r="C109" s="42" t="s">
        <v>182</v>
      </c>
      <c r="D109" s="41" t="s">
        <v>132</v>
      </c>
      <c r="E109" s="337"/>
      <c r="F109" s="338"/>
      <c r="G109" s="338"/>
      <c r="H109" s="338"/>
      <c r="I109" s="338"/>
      <c r="J109" s="339"/>
      <c r="K109" s="19" t="s">
        <v>60</v>
      </c>
      <c r="L109" s="218">
        <v>0</v>
      </c>
      <c r="M109" s="219">
        <v>0</v>
      </c>
      <c r="N109" s="9"/>
    </row>
    <row r="110" spans="1:14" ht="15" customHeight="1" x14ac:dyDescent="0.2">
      <c r="A110" s="9"/>
      <c r="B110" s="347"/>
      <c r="C110" s="42" t="s">
        <v>183</v>
      </c>
      <c r="D110" s="41" t="s">
        <v>99</v>
      </c>
      <c r="E110" s="337"/>
      <c r="F110" s="338"/>
      <c r="G110" s="338"/>
      <c r="H110" s="338"/>
      <c r="I110" s="338"/>
      <c r="J110" s="339"/>
      <c r="K110" s="19" t="s">
        <v>60</v>
      </c>
      <c r="L110" s="218">
        <v>0</v>
      </c>
      <c r="M110" s="219">
        <v>0</v>
      </c>
      <c r="N110" s="9"/>
    </row>
    <row r="111" spans="1:14" ht="24" customHeight="1" thickBot="1" x14ac:dyDescent="0.25">
      <c r="A111" s="9"/>
      <c r="B111" s="347"/>
      <c r="C111" s="216" t="s">
        <v>184</v>
      </c>
      <c r="D111" s="41" t="s">
        <v>133</v>
      </c>
      <c r="E111" s="392"/>
      <c r="F111" s="393"/>
      <c r="G111" s="393"/>
      <c r="H111" s="393"/>
      <c r="I111" s="393"/>
      <c r="J111" s="394"/>
      <c r="K111" s="19" t="s">
        <v>60</v>
      </c>
      <c r="L111" s="218">
        <v>0</v>
      </c>
      <c r="M111" s="219">
        <v>0</v>
      </c>
      <c r="N111" s="9"/>
    </row>
    <row r="112" spans="1:14" ht="23.25" customHeight="1" thickBot="1" x14ac:dyDescent="0.25">
      <c r="A112" s="9"/>
      <c r="B112" s="348"/>
      <c r="C112" s="317" t="s">
        <v>55</v>
      </c>
      <c r="D112" s="318"/>
      <c r="E112" s="318"/>
      <c r="F112" s="318"/>
      <c r="G112" s="318"/>
      <c r="H112" s="318"/>
      <c r="I112" s="318"/>
      <c r="J112" s="319"/>
      <c r="K112" s="37" t="s">
        <v>60</v>
      </c>
      <c r="L112" s="38">
        <f>SUM(L107:L111)</f>
        <v>0</v>
      </c>
      <c r="M112" s="39">
        <f>SUM(M107:M111)</f>
        <v>0</v>
      </c>
      <c r="N112" s="9"/>
    </row>
    <row r="113" spans="1:14" ht="15" customHeight="1" thickTop="1" x14ac:dyDescent="0.2">
      <c r="A113" s="9"/>
      <c r="B113" s="346" t="s">
        <v>78</v>
      </c>
      <c r="C113" s="332" t="s">
        <v>161</v>
      </c>
      <c r="D113" s="335" t="s">
        <v>148</v>
      </c>
      <c r="E113" s="342"/>
      <c r="F113" s="342"/>
      <c r="G113" s="342"/>
      <c r="H113" s="342"/>
      <c r="I113" s="342"/>
      <c r="J113" s="342"/>
      <c r="K113" s="21" t="s">
        <v>57</v>
      </c>
      <c r="L113" s="22">
        <v>0</v>
      </c>
      <c r="M113" s="23">
        <v>0</v>
      </c>
      <c r="N113" s="9"/>
    </row>
    <row r="114" spans="1:14" ht="15" customHeight="1" x14ac:dyDescent="0.2">
      <c r="A114" s="9"/>
      <c r="B114" s="347"/>
      <c r="C114" s="333"/>
      <c r="D114" s="330"/>
      <c r="E114" s="343"/>
      <c r="F114" s="343"/>
      <c r="G114" s="343"/>
      <c r="H114" s="343"/>
      <c r="I114" s="343"/>
      <c r="J114" s="343"/>
      <c r="K114" s="15" t="s">
        <v>58</v>
      </c>
      <c r="L114" s="16">
        <v>0</v>
      </c>
      <c r="M114" s="24">
        <v>0</v>
      </c>
      <c r="N114" s="9"/>
    </row>
    <row r="115" spans="1:14" ht="15" customHeight="1" x14ac:dyDescent="0.2">
      <c r="A115" s="9"/>
      <c r="B115" s="347"/>
      <c r="C115" s="334"/>
      <c r="D115" s="336"/>
      <c r="E115" s="344"/>
      <c r="F115" s="344"/>
      <c r="G115" s="344"/>
      <c r="H115" s="344"/>
      <c r="I115" s="344"/>
      <c r="J115" s="344"/>
      <c r="K115" s="19" t="s">
        <v>60</v>
      </c>
      <c r="L115" s="20">
        <f>SUM(L113:L114)</f>
        <v>0</v>
      </c>
      <c r="M115" s="25">
        <f>SUM(M113:M114)</f>
        <v>0</v>
      </c>
      <c r="N115" s="9"/>
    </row>
    <row r="116" spans="1:14" ht="15" customHeight="1" x14ac:dyDescent="0.2">
      <c r="A116" s="9"/>
      <c r="B116" s="347"/>
      <c r="C116" s="333" t="s">
        <v>162</v>
      </c>
      <c r="D116" s="330" t="s">
        <v>94</v>
      </c>
      <c r="E116" s="343"/>
      <c r="F116" s="343"/>
      <c r="G116" s="343"/>
      <c r="H116" s="343"/>
      <c r="I116" s="343"/>
      <c r="J116" s="343"/>
      <c r="K116" s="17" t="s">
        <v>57</v>
      </c>
      <c r="L116" s="18">
        <v>0</v>
      </c>
      <c r="M116" s="26">
        <v>0</v>
      </c>
      <c r="N116" s="9"/>
    </row>
    <row r="117" spans="1:14" ht="15" customHeight="1" x14ac:dyDescent="0.2">
      <c r="A117" s="9"/>
      <c r="B117" s="347"/>
      <c r="C117" s="333"/>
      <c r="D117" s="330"/>
      <c r="E117" s="343"/>
      <c r="F117" s="343"/>
      <c r="G117" s="343"/>
      <c r="H117" s="343"/>
      <c r="I117" s="343"/>
      <c r="J117" s="343"/>
      <c r="K117" s="15" t="s">
        <v>58</v>
      </c>
      <c r="L117" s="16">
        <v>0</v>
      </c>
      <c r="M117" s="24">
        <v>0</v>
      </c>
      <c r="N117" s="9"/>
    </row>
    <row r="118" spans="1:14" ht="15" customHeight="1" x14ac:dyDescent="0.2">
      <c r="A118" s="9"/>
      <c r="B118" s="347"/>
      <c r="C118" s="334"/>
      <c r="D118" s="336"/>
      <c r="E118" s="344"/>
      <c r="F118" s="344"/>
      <c r="G118" s="344"/>
      <c r="H118" s="344"/>
      <c r="I118" s="344"/>
      <c r="J118" s="344"/>
      <c r="K118" s="19" t="s">
        <v>60</v>
      </c>
      <c r="L118" s="20">
        <f>SUM(L116:L117)</f>
        <v>0</v>
      </c>
      <c r="M118" s="25">
        <f>SUM(M116:M117)</f>
        <v>0</v>
      </c>
      <c r="N118" s="9"/>
    </row>
    <row r="119" spans="1:14" ht="15" customHeight="1" x14ac:dyDescent="0.2">
      <c r="A119" s="9"/>
      <c r="B119" s="347"/>
      <c r="C119" s="333" t="s">
        <v>163</v>
      </c>
      <c r="D119" s="330" t="s">
        <v>196</v>
      </c>
      <c r="E119" s="343"/>
      <c r="F119" s="343"/>
      <c r="G119" s="343"/>
      <c r="H119" s="343"/>
      <c r="I119" s="343"/>
      <c r="J119" s="343"/>
      <c r="K119" s="17" t="s">
        <v>57</v>
      </c>
      <c r="L119" s="18">
        <v>0</v>
      </c>
      <c r="M119" s="26">
        <v>0</v>
      </c>
      <c r="N119" s="9"/>
    </row>
    <row r="120" spans="1:14" ht="15" customHeight="1" x14ac:dyDescent="0.2">
      <c r="A120" s="9"/>
      <c r="B120" s="347"/>
      <c r="C120" s="333"/>
      <c r="D120" s="330"/>
      <c r="E120" s="343"/>
      <c r="F120" s="343"/>
      <c r="G120" s="343"/>
      <c r="H120" s="343"/>
      <c r="I120" s="343"/>
      <c r="J120" s="343"/>
      <c r="K120" s="15" t="s">
        <v>58</v>
      </c>
      <c r="L120" s="16">
        <v>0</v>
      </c>
      <c r="M120" s="24">
        <v>0</v>
      </c>
      <c r="N120" s="9"/>
    </row>
    <row r="121" spans="1:14" ht="15" customHeight="1" x14ac:dyDescent="0.2">
      <c r="A121" s="9"/>
      <c r="B121" s="347"/>
      <c r="C121" s="334"/>
      <c r="D121" s="336"/>
      <c r="E121" s="344"/>
      <c r="F121" s="344"/>
      <c r="G121" s="344"/>
      <c r="H121" s="344"/>
      <c r="I121" s="344"/>
      <c r="J121" s="344"/>
      <c r="K121" s="19" t="s">
        <v>60</v>
      </c>
      <c r="L121" s="20">
        <f>SUM(L119:L120)</f>
        <v>0</v>
      </c>
      <c r="M121" s="25">
        <f>SUM(M119:M120)</f>
        <v>0</v>
      </c>
      <c r="N121" s="9"/>
    </row>
    <row r="122" spans="1:14" ht="15" customHeight="1" x14ac:dyDescent="0.2">
      <c r="A122" s="9"/>
      <c r="B122" s="347"/>
      <c r="C122" s="333" t="s">
        <v>164</v>
      </c>
      <c r="D122" s="330" t="s">
        <v>150</v>
      </c>
      <c r="E122" s="343"/>
      <c r="F122" s="343"/>
      <c r="G122" s="343"/>
      <c r="H122" s="343"/>
      <c r="I122" s="343"/>
      <c r="J122" s="343"/>
      <c r="K122" s="17" t="s">
        <v>57</v>
      </c>
      <c r="L122" s="18">
        <v>0</v>
      </c>
      <c r="M122" s="26">
        <v>0</v>
      </c>
      <c r="N122" s="9"/>
    </row>
    <row r="123" spans="1:14" ht="15" customHeight="1" x14ac:dyDescent="0.2">
      <c r="A123" s="9"/>
      <c r="B123" s="347"/>
      <c r="C123" s="333"/>
      <c r="D123" s="330"/>
      <c r="E123" s="343"/>
      <c r="F123" s="343"/>
      <c r="G123" s="343"/>
      <c r="H123" s="343"/>
      <c r="I123" s="343"/>
      <c r="J123" s="343"/>
      <c r="K123" s="15" t="s">
        <v>58</v>
      </c>
      <c r="L123" s="16">
        <v>0</v>
      </c>
      <c r="M123" s="24">
        <v>0</v>
      </c>
      <c r="N123" s="9"/>
    </row>
    <row r="124" spans="1:14" ht="15" customHeight="1" x14ac:dyDescent="0.2">
      <c r="A124" s="9"/>
      <c r="B124" s="347"/>
      <c r="C124" s="334"/>
      <c r="D124" s="336"/>
      <c r="E124" s="344"/>
      <c r="F124" s="344"/>
      <c r="G124" s="344"/>
      <c r="H124" s="344"/>
      <c r="I124" s="344"/>
      <c r="J124" s="344"/>
      <c r="K124" s="19" t="s">
        <v>60</v>
      </c>
      <c r="L124" s="20">
        <f>SUM(L122:L123)</f>
        <v>0</v>
      </c>
      <c r="M124" s="25">
        <f>SUM(M122:M123)</f>
        <v>0</v>
      </c>
      <c r="N124" s="9"/>
    </row>
    <row r="125" spans="1:14" ht="15" customHeight="1" x14ac:dyDescent="0.2">
      <c r="A125" s="9"/>
      <c r="B125" s="347"/>
      <c r="C125" s="42" t="s">
        <v>165</v>
      </c>
      <c r="D125" s="41" t="s">
        <v>95</v>
      </c>
      <c r="E125" s="337"/>
      <c r="F125" s="338"/>
      <c r="G125" s="338"/>
      <c r="H125" s="338"/>
      <c r="I125" s="338"/>
      <c r="J125" s="339"/>
      <c r="K125" s="19" t="s">
        <v>60</v>
      </c>
      <c r="L125" s="218">
        <v>0</v>
      </c>
      <c r="M125" s="219">
        <v>0</v>
      </c>
      <c r="N125" s="9"/>
    </row>
    <row r="126" spans="1:14" ht="15" customHeight="1" x14ac:dyDescent="0.2">
      <c r="A126" s="9"/>
      <c r="B126" s="347"/>
      <c r="C126" s="42" t="s">
        <v>166</v>
      </c>
      <c r="D126" s="41" t="s">
        <v>151</v>
      </c>
      <c r="E126" s="337"/>
      <c r="F126" s="338"/>
      <c r="G126" s="338"/>
      <c r="H126" s="338"/>
      <c r="I126" s="338"/>
      <c r="J126" s="339"/>
      <c r="K126" s="19" t="s">
        <v>60</v>
      </c>
      <c r="L126" s="218">
        <v>0</v>
      </c>
      <c r="M126" s="219">
        <v>0</v>
      </c>
      <c r="N126" s="9"/>
    </row>
    <row r="127" spans="1:14" ht="15" customHeight="1" x14ac:dyDescent="0.2">
      <c r="A127" s="9"/>
      <c r="B127" s="347"/>
      <c r="C127" s="333" t="s">
        <v>167</v>
      </c>
      <c r="D127" s="330" t="s">
        <v>195</v>
      </c>
      <c r="E127" s="343"/>
      <c r="F127" s="343"/>
      <c r="G127" s="343"/>
      <c r="H127" s="343"/>
      <c r="I127" s="343"/>
      <c r="J127" s="343"/>
      <c r="K127" s="17" t="s">
        <v>57</v>
      </c>
      <c r="L127" s="18">
        <v>0</v>
      </c>
      <c r="M127" s="26">
        <v>0</v>
      </c>
      <c r="N127" s="9"/>
    </row>
    <row r="128" spans="1:14" ht="15" customHeight="1" x14ac:dyDescent="0.2">
      <c r="A128" s="9"/>
      <c r="B128" s="347"/>
      <c r="C128" s="333"/>
      <c r="D128" s="330"/>
      <c r="E128" s="343"/>
      <c r="F128" s="343"/>
      <c r="G128" s="343"/>
      <c r="H128" s="343"/>
      <c r="I128" s="343"/>
      <c r="J128" s="343"/>
      <c r="K128" s="15" t="s">
        <v>58</v>
      </c>
      <c r="L128" s="16">
        <v>0</v>
      </c>
      <c r="M128" s="24">
        <v>0</v>
      </c>
      <c r="N128" s="9"/>
    </row>
    <row r="129" spans="1:14" ht="15" customHeight="1" x14ac:dyDescent="0.2">
      <c r="A129" s="9"/>
      <c r="B129" s="347"/>
      <c r="C129" s="334"/>
      <c r="D129" s="336"/>
      <c r="E129" s="344"/>
      <c r="F129" s="344"/>
      <c r="G129" s="344"/>
      <c r="H129" s="344"/>
      <c r="I129" s="344"/>
      <c r="J129" s="344"/>
      <c r="K129" s="19" t="s">
        <v>60</v>
      </c>
      <c r="L129" s="20">
        <f>SUM(L127:L128)</f>
        <v>0</v>
      </c>
      <c r="M129" s="25">
        <f>SUM(M127:M128)</f>
        <v>0</v>
      </c>
      <c r="N129" s="9"/>
    </row>
    <row r="130" spans="1:14" ht="39" customHeight="1" x14ac:dyDescent="0.2">
      <c r="A130" s="9"/>
      <c r="B130" s="347"/>
      <c r="C130" s="42" t="s">
        <v>168</v>
      </c>
      <c r="D130" s="41" t="s">
        <v>53</v>
      </c>
      <c r="E130" s="337"/>
      <c r="F130" s="338"/>
      <c r="G130" s="338"/>
      <c r="H130" s="338"/>
      <c r="I130" s="338"/>
      <c r="J130" s="339"/>
      <c r="K130" s="19" t="s">
        <v>60</v>
      </c>
      <c r="L130" s="218">
        <v>0</v>
      </c>
      <c r="M130" s="219">
        <v>0</v>
      </c>
      <c r="N130" s="9"/>
    </row>
    <row r="131" spans="1:14" ht="15" customHeight="1" x14ac:dyDescent="0.2">
      <c r="A131" s="9"/>
      <c r="B131" s="347"/>
      <c r="C131" s="42" t="s">
        <v>169</v>
      </c>
      <c r="D131" s="41" t="s">
        <v>100</v>
      </c>
      <c r="E131" s="337"/>
      <c r="F131" s="338"/>
      <c r="G131" s="338"/>
      <c r="H131" s="338"/>
      <c r="I131" s="338"/>
      <c r="J131" s="339"/>
      <c r="K131" s="19" t="s">
        <v>60</v>
      </c>
      <c r="L131" s="218">
        <v>0</v>
      </c>
      <c r="M131" s="219">
        <v>0</v>
      </c>
      <c r="N131" s="9"/>
    </row>
    <row r="132" spans="1:14" ht="15" customHeight="1" x14ac:dyDescent="0.2">
      <c r="A132" s="9"/>
      <c r="B132" s="347"/>
      <c r="C132" s="345" t="s">
        <v>155</v>
      </c>
      <c r="D132" s="380" t="s">
        <v>136</v>
      </c>
      <c r="E132" s="383"/>
      <c r="F132" s="384"/>
      <c r="G132" s="384"/>
      <c r="H132" s="384"/>
      <c r="I132" s="384"/>
      <c r="J132" s="385"/>
      <c r="K132" s="17" t="s">
        <v>57</v>
      </c>
      <c r="L132" s="18">
        <v>0</v>
      </c>
      <c r="M132" s="26">
        <v>0</v>
      </c>
      <c r="N132" s="9"/>
    </row>
    <row r="133" spans="1:14" ht="15" customHeight="1" x14ac:dyDescent="0.2">
      <c r="A133" s="9"/>
      <c r="B133" s="347"/>
      <c r="C133" s="333"/>
      <c r="D133" s="381"/>
      <c r="E133" s="386"/>
      <c r="F133" s="387"/>
      <c r="G133" s="387"/>
      <c r="H133" s="387"/>
      <c r="I133" s="387"/>
      <c r="J133" s="388"/>
      <c r="K133" s="15" t="s">
        <v>58</v>
      </c>
      <c r="L133" s="16">
        <v>0</v>
      </c>
      <c r="M133" s="24">
        <v>0</v>
      </c>
      <c r="N133" s="9"/>
    </row>
    <row r="134" spans="1:14" ht="15" customHeight="1" x14ac:dyDescent="0.2">
      <c r="A134" s="9"/>
      <c r="B134" s="347"/>
      <c r="C134" s="334"/>
      <c r="D134" s="382"/>
      <c r="E134" s="389"/>
      <c r="F134" s="390"/>
      <c r="G134" s="390"/>
      <c r="H134" s="390"/>
      <c r="I134" s="390"/>
      <c r="J134" s="391"/>
      <c r="K134" s="19" t="s">
        <v>60</v>
      </c>
      <c r="L134" s="20">
        <f>SUM(L132:L133)</f>
        <v>0</v>
      </c>
      <c r="M134" s="25">
        <f>SUM(M132:M133)</f>
        <v>0</v>
      </c>
      <c r="N134" s="9"/>
    </row>
    <row r="135" spans="1:14" ht="15" customHeight="1" x14ac:dyDescent="0.2">
      <c r="A135" s="9"/>
      <c r="B135" s="347"/>
      <c r="C135" s="345" t="s">
        <v>170</v>
      </c>
      <c r="D135" s="380" t="s">
        <v>137</v>
      </c>
      <c r="E135" s="366"/>
      <c r="F135" s="356"/>
      <c r="G135" s="356"/>
      <c r="H135" s="356"/>
      <c r="I135" s="356"/>
      <c r="J135" s="367"/>
      <c r="K135" s="17" t="s">
        <v>57</v>
      </c>
      <c r="L135" s="18">
        <v>0</v>
      </c>
      <c r="M135" s="26">
        <v>0</v>
      </c>
      <c r="N135" s="9"/>
    </row>
    <row r="136" spans="1:14" ht="15" customHeight="1" x14ac:dyDescent="0.2">
      <c r="A136" s="9"/>
      <c r="B136" s="347"/>
      <c r="C136" s="333"/>
      <c r="D136" s="381"/>
      <c r="E136" s="368"/>
      <c r="F136" s="343"/>
      <c r="G136" s="343"/>
      <c r="H136" s="343"/>
      <c r="I136" s="343"/>
      <c r="J136" s="350"/>
      <c r="K136" s="15" t="s">
        <v>58</v>
      </c>
      <c r="L136" s="16">
        <v>0</v>
      </c>
      <c r="M136" s="24">
        <v>0</v>
      </c>
      <c r="N136" s="9"/>
    </row>
    <row r="137" spans="1:14" ht="15" customHeight="1" x14ac:dyDescent="0.2">
      <c r="A137" s="9"/>
      <c r="B137" s="347"/>
      <c r="C137" s="334"/>
      <c r="D137" s="382"/>
      <c r="E137" s="369"/>
      <c r="F137" s="344"/>
      <c r="G137" s="344"/>
      <c r="H137" s="344"/>
      <c r="I137" s="344"/>
      <c r="J137" s="370"/>
      <c r="K137" s="19" t="s">
        <v>60</v>
      </c>
      <c r="L137" s="20">
        <f>SUM(L135,L136)</f>
        <v>0</v>
      </c>
      <c r="M137" s="25">
        <f>SUM(M135,M136)</f>
        <v>0</v>
      </c>
      <c r="N137" s="9"/>
    </row>
    <row r="138" spans="1:14" ht="15" customHeight="1" x14ac:dyDescent="0.2">
      <c r="A138" s="9"/>
      <c r="B138" s="347"/>
      <c r="C138" s="345" t="s">
        <v>171</v>
      </c>
      <c r="D138" s="329" t="s">
        <v>154</v>
      </c>
      <c r="E138" s="366"/>
      <c r="F138" s="356"/>
      <c r="G138" s="356"/>
      <c r="H138" s="356"/>
      <c r="I138" s="356"/>
      <c r="J138" s="367"/>
      <c r="K138" s="17" t="s">
        <v>57</v>
      </c>
      <c r="L138" s="18">
        <v>0</v>
      </c>
      <c r="M138" s="26">
        <v>0</v>
      </c>
      <c r="N138" s="9"/>
    </row>
    <row r="139" spans="1:14" ht="15" customHeight="1" x14ac:dyDescent="0.2">
      <c r="A139" s="9"/>
      <c r="B139" s="347"/>
      <c r="C139" s="333"/>
      <c r="D139" s="330"/>
      <c r="E139" s="368"/>
      <c r="F139" s="343"/>
      <c r="G139" s="343"/>
      <c r="H139" s="343"/>
      <c r="I139" s="343"/>
      <c r="J139" s="350"/>
      <c r="K139" s="15" t="s">
        <v>58</v>
      </c>
      <c r="L139" s="16">
        <v>0</v>
      </c>
      <c r="M139" s="24">
        <v>0</v>
      </c>
      <c r="N139" s="9"/>
    </row>
    <row r="140" spans="1:14" ht="15" customHeight="1" x14ac:dyDescent="0.2">
      <c r="A140" s="9"/>
      <c r="B140" s="347"/>
      <c r="C140" s="334"/>
      <c r="D140" s="336"/>
      <c r="E140" s="369"/>
      <c r="F140" s="344"/>
      <c r="G140" s="344"/>
      <c r="H140" s="344"/>
      <c r="I140" s="344"/>
      <c r="J140" s="370"/>
      <c r="K140" s="19" t="s">
        <v>60</v>
      </c>
      <c r="L140" s="20">
        <f>SUM(L138+L139)</f>
        <v>0</v>
      </c>
      <c r="M140" s="25">
        <f>SUM(M138+M139)</f>
        <v>0</v>
      </c>
      <c r="N140" s="199"/>
    </row>
    <row r="141" spans="1:14" ht="15" customHeight="1" x14ac:dyDescent="0.2">
      <c r="A141" s="9"/>
      <c r="B141" s="347"/>
      <c r="C141" s="345" t="s">
        <v>185</v>
      </c>
      <c r="D141" s="329" t="s">
        <v>138</v>
      </c>
      <c r="E141" s="366"/>
      <c r="F141" s="356"/>
      <c r="G141" s="356"/>
      <c r="H141" s="356"/>
      <c r="I141" s="356"/>
      <c r="J141" s="367"/>
      <c r="K141" s="17" t="s">
        <v>57</v>
      </c>
      <c r="L141" s="18">
        <v>0</v>
      </c>
      <c r="M141" s="26">
        <v>0</v>
      </c>
      <c r="N141" s="199"/>
    </row>
    <row r="142" spans="1:14" ht="15" customHeight="1" x14ac:dyDescent="0.2">
      <c r="A142" s="9"/>
      <c r="B142" s="347"/>
      <c r="C142" s="333"/>
      <c r="D142" s="330"/>
      <c r="E142" s="368"/>
      <c r="F142" s="343"/>
      <c r="G142" s="343"/>
      <c r="H142" s="343"/>
      <c r="I142" s="343"/>
      <c r="J142" s="350"/>
      <c r="K142" s="15" t="s">
        <v>58</v>
      </c>
      <c r="L142" s="16">
        <v>0</v>
      </c>
      <c r="M142" s="24">
        <v>0</v>
      </c>
      <c r="N142" s="199"/>
    </row>
    <row r="143" spans="1:14" ht="15" customHeight="1" x14ac:dyDescent="0.2">
      <c r="A143" s="9"/>
      <c r="B143" s="347"/>
      <c r="C143" s="334"/>
      <c r="D143" s="336"/>
      <c r="E143" s="369"/>
      <c r="F143" s="344"/>
      <c r="G143" s="344"/>
      <c r="H143" s="344"/>
      <c r="I143" s="344"/>
      <c r="J143" s="370"/>
      <c r="K143" s="19" t="s">
        <v>60</v>
      </c>
      <c r="L143" s="20">
        <f>SUM(L141+L142)</f>
        <v>0</v>
      </c>
      <c r="M143" s="25">
        <f>SUM(M141+M142)</f>
        <v>0</v>
      </c>
      <c r="N143" s="199"/>
    </row>
    <row r="144" spans="1:14" ht="15" customHeight="1" x14ac:dyDescent="0.2">
      <c r="A144" s="9"/>
      <c r="B144" s="347"/>
      <c r="C144" s="345" t="s">
        <v>186</v>
      </c>
      <c r="D144" s="329" t="s">
        <v>197</v>
      </c>
      <c r="E144" s="366"/>
      <c r="F144" s="356"/>
      <c r="G144" s="356"/>
      <c r="H144" s="356"/>
      <c r="I144" s="356"/>
      <c r="J144" s="367"/>
      <c r="K144" s="17" t="s">
        <v>57</v>
      </c>
      <c r="L144" s="18">
        <v>0</v>
      </c>
      <c r="M144" s="26">
        <v>0</v>
      </c>
      <c r="N144" s="199"/>
    </row>
    <row r="145" spans="1:14" ht="15" customHeight="1" x14ac:dyDescent="0.2">
      <c r="A145" s="9"/>
      <c r="B145" s="347"/>
      <c r="C145" s="333"/>
      <c r="D145" s="330"/>
      <c r="E145" s="368"/>
      <c r="F145" s="343"/>
      <c r="G145" s="343"/>
      <c r="H145" s="343"/>
      <c r="I145" s="343"/>
      <c r="J145" s="350"/>
      <c r="K145" s="15" t="s">
        <v>58</v>
      </c>
      <c r="L145" s="16">
        <v>0</v>
      </c>
      <c r="M145" s="24">
        <v>0</v>
      </c>
      <c r="N145" s="199"/>
    </row>
    <row r="146" spans="1:14" ht="15" customHeight="1" x14ac:dyDescent="0.2">
      <c r="A146" s="9"/>
      <c r="B146" s="347"/>
      <c r="C146" s="334"/>
      <c r="D146" s="336"/>
      <c r="E146" s="369"/>
      <c r="F146" s="344"/>
      <c r="G146" s="344"/>
      <c r="H146" s="344"/>
      <c r="I146" s="344"/>
      <c r="J146" s="370"/>
      <c r="K146" s="19" t="s">
        <v>60</v>
      </c>
      <c r="L146" s="20">
        <f>SUM(L144+L145)</f>
        <v>0</v>
      </c>
      <c r="M146" s="25">
        <f>SUM(M144+M145)</f>
        <v>0</v>
      </c>
      <c r="N146" s="199"/>
    </row>
    <row r="147" spans="1:14" ht="15" customHeight="1" x14ac:dyDescent="0.2">
      <c r="A147" s="9"/>
      <c r="B147" s="347"/>
      <c r="C147" s="42" t="s">
        <v>187</v>
      </c>
      <c r="D147" s="41" t="s">
        <v>140</v>
      </c>
      <c r="E147" s="337"/>
      <c r="F147" s="338"/>
      <c r="G147" s="338"/>
      <c r="H147" s="338"/>
      <c r="I147" s="338"/>
      <c r="J147" s="339"/>
      <c r="K147" s="19" t="s">
        <v>60</v>
      </c>
      <c r="L147" s="218">
        <v>0</v>
      </c>
      <c r="M147" s="219">
        <v>0</v>
      </c>
      <c r="N147" s="199"/>
    </row>
    <row r="148" spans="1:14" ht="15" customHeight="1" x14ac:dyDescent="0.2">
      <c r="A148" s="9"/>
      <c r="B148" s="347"/>
      <c r="C148" s="345" t="s">
        <v>188</v>
      </c>
      <c r="D148" s="329" t="s">
        <v>141</v>
      </c>
      <c r="E148" s="366"/>
      <c r="F148" s="356"/>
      <c r="G148" s="356"/>
      <c r="H148" s="356"/>
      <c r="I148" s="356"/>
      <c r="J148" s="367"/>
      <c r="K148" s="17" t="s">
        <v>57</v>
      </c>
      <c r="L148" s="18">
        <v>0</v>
      </c>
      <c r="M148" s="26">
        <v>0</v>
      </c>
      <c r="N148" s="199"/>
    </row>
    <row r="149" spans="1:14" ht="15" customHeight="1" x14ac:dyDescent="0.2">
      <c r="A149" s="9"/>
      <c r="B149" s="347"/>
      <c r="C149" s="333"/>
      <c r="D149" s="330"/>
      <c r="E149" s="368"/>
      <c r="F149" s="343"/>
      <c r="G149" s="343"/>
      <c r="H149" s="343"/>
      <c r="I149" s="343"/>
      <c r="J149" s="350"/>
      <c r="K149" s="15" t="s">
        <v>58</v>
      </c>
      <c r="L149" s="16">
        <v>0</v>
      </c>
      <c r="M149" s="24">
        <v>0</v>
      </c>
      <c r="N149" s="199"/>
    </row>
    <row r="150" spans="1:14" ht="15" customHeight="1" x14ac:dyDescent="0.2">
      <c r="A150" s="9"/>
      <c r="B150" s="347"/>
      <c r="C150" s="334"/>
      <c r="D150" s="336"/>
      <c r="E150" s="369"/>
      <c r="F150" s="344"/>
      <c r="G150" s="344"/>
      <c r="H150" s="344"/>
      <c r="I150" s="344"/>
      <c r="J150" s="370"/>
      <c r="K150" s="19" t="s">
        <v>60</v>
      </c>
      <c r="L150" s="20">
        <f>SUM(L148+L149)</f>
        <v>0</v>
      </c>
      <c r="M150" s="25">
        <f>SUM(M148+M149)</f>
        <v>0</v>
      </c>
      <c r="N150" s="199"/>
    </row>
    <row r="151" spans="1:14" ht="15" customHeight="1" x14ac:dyDescent="0.2">
      <c r="A151" s="9"/>
      <c r="B151" s="347"/>
      <c r="C151" s="42" t="s">
        <v>190</v>
      </c>
      <c r="D151" s="41" t="s">
        <v>200</v>
      </c>
      <c r="E151" s="337"/>
      <c r="F151" s="338"/>
      <c r="G151" s="338"/>
      <c r="H151" s="338"/>
      <c r="I151" s="338"/>
      <c r="J151" s="339"/>
      <c r="K151" s="19" t="s">
        <v>60</v>
      </c>
      <c r="L151" s="218">
        <v>0</v>
      </c>
      <c r="M151" s="219">
        <v>0</v>
      </c>
      <c r="N151" s="199"/>
    </row>
    <row r="152" spans="1:14" ht="15" customHeight="1" x14ac:dyDescent="0.2">
      <c r="A152" s="9"/>
      <c r="B152" s="347"/>
      <c r="C152" s="42" t="s">
        <v>189</v>
      </c>
      <c r="D152" s="41" t="s">
        <v>143</v>
      </c>
      <c r="E152" s="337"/>
      <c r="F152" s="338"/>
      <c r="G152" s="338"/>
      <c r="H152" s="338"/>
      <c r="I152" s="338"/>
      <c r="J152" s="339"/>
      <c r="K152" s="19" t="s">
        <v>60</v>
      </c>
      <c r="L152" s="218">
        <v>0</v>
      </c>
      <c r="M152" s="219">
        <v>0</v>
      </c>
      <c r="N152" s="199"/>
    </row>
    <row r="153" spans="1:14" ht="15" customHeight="1" x14ac:dyDescent="0.2">
      <c r="A153" s="9"/>
      <c r="B153" s="347"/>
      <c r="C153" s="42" t="s">
        <v>191</v>
      </c>
      <c r="D153" s="41" t="s">
        <v>144</v>
      </c>
      <c r="E153" s="337"/>
      <c r="F153" s="338"/>
      <c r="G153" s="338"/>
      <c r="H153" s="338"/>
      <c r="I153" s="338"/>
      <c r="J153" s="339"/>
      <c r="K153" s="19" t="s">
        <v>60</v>
      </c>
      <c r="L153" s="218">
        <v>0</v>
      </c>
      <c r="M153" s="219">
        <v>0</v>
      </c>
      <c r="N153" s="199"/>
    </row>
    <row r="154" spans="1:14" ht="15" customHeight="1" x14ac:dyDescent="0.2">
      <c r="A154" s="199"/>
      <c r="B154" s="347"/>
      <c r="C154" s="42" t="s">
        <v>192</v>
      </c>
      <c r="D154" s="41" t="s">
        <v>145</v>
      </c>
      <c r="E154" s="337"/>
      <c r="F154" s="338"/>
      <c r="G154" s="338"/>
      <c r="H154" s="338"/>
      <c r="I154" s="338"/>
      <c r="J154" s="339"/>
      <c r="K154" s="19" t="s">
        <v>199</v>
      </c>
      <c r="L154" s="20"/>
      <c r="M154" s="25"/>
      <c r="N154" s="199"/>
    </row>
    <row r="155" spans="1:14" ht="15" customHeight="1" x14ac:dyDescent="0.2">
      <c r="A155" s="199"/>
      <c r="B155" s="347"/>
      <c r="C155" s="345" t="s">
        <v>193</v>
      </c>
      <c r="D155" s="329" t="s">
        <v>146</v>
      </c>
      <c r="E155" s="366"/>
      <c r="F155" s="356"/>
      <c r="G155" s="356"/>
      <c r="H155" s="356"/>
      <c r="I155" s="356"/>
      <c r="J155" s="367"/>
      <c r="K155" s="17" t="s">
        <v>57</v>
      </c>
      <c r="L155" s="18">
        <v>0</v>
      </c>
      <c r="M155" s="26">
        <v>0</v>
      </c>
      <c r="N155" s="199"/>
    </row>
    <row r="156" spans="1:14" ht="15" customHeight="1" x14ac:dyDescent="0.2">
      <c r="A156" s="199"/>
      <c r="B156" s="347"/>
      <c r="C156" s="333"/>
      <c r="D156" s="330"/>
      <c r="E156" s="368"/>
      <c r="F156" s="343"/>
      <c r="G156" s="343"/>
      <c r="H156" s="343"/>
      <c r="I156" s="343"/>
      <c r="J156" s="350"/>
      <c r="K156" s="15" t="s">
        <v>58</v>
      </c>
      <c r="L156" s="16">
        <v>0</v>
      </c>
      <c r="M156" s="24">
        <v>0</v>
      </c>
      <c r="N156" s="199"/>
    </row>
    <row r="157" spans="1:14" ht="15" customHeight="1" x14ac:dyDescent="0.2">
      <c r="A157" s="199"/>
      <c r="B157" s="347"/>
      <c r="C157" s="334"/>
      <c r="D157" s="336"/>
      <c r="E157" s="369"/>
      <c r="F157" s="344"/>
      <c r="G157" s="344"/>
      <c r="H157" s="344"/>
      <c r="I157" s="344"/>
      <c r="J157" s="370"/>
      <c r="K157" s="19" t="s">
        <v>60</v>
      </c>
      <c r="L157" s="20">
        <f>SUM(L155+L156)</f>
        <v>0</v>
      </c>
      <c r="M157" s="25">
        <f>SUM(M155+M156)</f>
        <v>0</v>
      </c>
      <c r="N157" s="199"/>
    </row>
    <row r="158" spans="1:14" ht="27.75" customHeight="1" thickBot="1" x14ac:dyDescent="0.25">
      <c r="A158" s="199"/>
      <c r="B158" s="347"/>
      <c r="C158" s="42" t="s">
        <v>194</v>
      </c>
      <c r="D158" s="41" t="s">
        <v>147</v>
      </c>
      <c r="E158" s="337"/>
      <c r="F158" s="338"/>
      <c r="G158" s="338"/>
      <c r="H158" s="338"/>
      <c r="I158" s="338"/>
      <c r="J158" s="339"/>
      <c r="K158" s="19" t="s">
        <v>60</v>
      </c>
      <c r="L158" s="218">
        <v>0</v>
      </c>
      <c r="M158" s="219">
        <v>0</v>
      </c>
      <c r="N158" s="199"/>
    </row>
    <row r="159" spans="1:14" ht="15" customHeight="1" x14ac:dyDescent="0.2">
      <c r="A159" s="199"/>
      <c r="B159" s="347"/>
      <c r="C159" s="311" t="s">
        <v>55</v>
      </c>
      <c r="D159" s="312"/>
      <c r="E159" s="312"/>
      <c r="F159" s="312"/>
      <c r="G159" s="312"/>
      <c r="H159" s="312"/>
      <c r="I159" s="312"/>
      <c r="J159" s="312"/>
      <c r="K159" s="27" t="s">
        <v>57</v>
      </c>
      <c r="L159" s="29">
        <f>SUM(L113+L116+L119+L122+L127+L132+L135+L138+L141+L144+L148+L155)</f>
        <v>0</v>
      </c>
      <c r="M159" s="30">
        <f>SUM(M113+M116+M119+M122+M127+M132+M135+M138+M141+M144+M148+M155)</f>
        <v>0</v>
      </c>
      <c r="N159" s="199"/>
    </row>
    <row r="160" spans="1:14" ht="15" customHeight="1" x14ac:dyDescent="0.2">
      <c r="A160" s="199"/>
      <c r="B160" s="347"/>
      <c r="C160" s="313"/>
      <c r="D160" s="314"/>
      <c r="E160" s="314"/>
      <c r="F160" s="314"/>
      <c r="G160" s="314"/>
      <c r="H160" s="314"/>
      <c r="I160" s="314"/>
      <c r="J160" s="314"/>
      <c r="K160" s="28" t="s">
        <v>58</v>
      </c>
      <c r="L160" s="31">
        <f>SUM(L114+L117+L120+L123+L128+L133+L136+L139+L142+L145+L149+L156)</f>
        <v>0</v>
      </c>
      <c r="M160" s="32">
        <f>SUM(M114+M117+M120+M123+M128+M133+M136+M139+M142+M145+M149+M156)</f>
        <v>0</v>
      </c>
      <c r="N160" s="199"/>
    </row>
    <row r="161" spans="1:14" ht="15" customHeight="1" thickBot="1" x14ac:dyDescent="0.25">
      <c r="A161" s="199"/>
      <c r="B161" s="348"/>
      <c r="C161" s="315"/>
      <c r="D161" s="316"/>
      <c r="E161" s="316"/>
      <c r="F161" s="316"/>
      <c r="G161" s="316"/>
      <c r="H161" s="316"/>
      <c r="I161" s="316"/>
      <c r="J161" s="316"/>
      <c r="K161" s="33" t="s">
        <v>60</v>
      </c>
      <c r="L161" s="207">
        <f>SUM(L115+L118+L121+L124+L125+L126+L129+L130+L131+L134+L137+L140+L143+L146+L147+L150+L151+L152+L153+L157+L158)</f>
        <v>0</v>
      </c>
      <c r="M161" s="210">
        <f>SUM(M115+M118+M121+M124+M125+M126+M129+M130+M131+M134+M137+M140+M143+M146+M147+M150+M151+M152+M153+M157+M158)</f>
        <v>0</v>
      </c>
      <c r="N161" s="199"/>
    </row>
    <row r="162" spans="1:14" ht="22.5" customHeight="1" thickTop="1" x14ac:dyDescent="0.2">
      <c r="A162" s="199"/>
      <c r="B162" s="353" t="s">
        <v>79</v>
      </c>
      <c r="C162" s="44" t="s">
        <v>172</v>
      </c>
      <c r="D162" s="40" t="s">
        <v>135</v>
      </c>
      <c r="E162" s="363"/>
      <c r="F162" s="364"/>
      <c r="G162" s="364"/>
      <c r="H162" s="364"/>
      <c r="I162" s="364"/>
      <c r="J162" s="365"/>
      <c r="K162" s="36" t="s">
        <v>60</v>
      </c>
      <c r="L162" s="218">
        <v>0</v>
      </c>
      <c r="M162" s="219">
        <v>0</v>
      </c>
      <c r="N162" s="199"/>
    </row>
    <row r="163" spans="1:14" ht="22.5" customHeight="1" thickBot="1" x14ac:dyDescent="0.25">
      <c r="A163" s="199"/>
      <c r="B163" s="354"/>
      <c r="C163" s="42" t="s">
        <v>173</v>
      </c>
      <c r="D163" s="41" t="s">
        <v>54</v>
      </c>
      <c r="E163" s="337"/>
      <c r="F163" s="338"/>
      <c r="G163" s="338"/>
      <c r="H163" s="338"/>
      <c r="I163" s="338"/>
      <c r="J163" s="339"/>
      <c r="K163" s="19" t="s">
        <v>60</v>
      </c>
      <c r="L163" s="218">
        <v>0</v>
      </c>
      <c r="M163" s="219">
        <v>0</v>
      </c>
      <c r="N163" s="199"/>
    </row>
    <row r="164" spans="1:14" ht="36" customHeight="1" thickBot="1" x14ac:dyDescent="0.25">
      <c r="A164" s="199"/>
      <c r="B164" s="355"/>
      <c r="C164" s="317"/>
      <c r="D164" s="318" t="s">
        <v>55</v>
      </c>
      <c r="E164" s="318"/>
      <c r="F164" s="318"/>
      <c r="G164" s="318"/>
      <c r="H164" s="318"/>
      <c r="I164" s="318"/>
      <c r="J164" s="319"/>
      <c r="K164" s="37" t="s">
        <v>60</v>
      </c>
      <c r="L164" s="38">
        <f>SUM(L162:L163)</f>
        <v>0</v>
      </c>
      <c r="M164" s="39">
        <f>SUM(M162:M163)</f>
        <v>0</v>
      </c>
      <c r="N164" s="199"/>
    </row>
    <row r="165" spans="1:14" ht="14.25" thickTop="1" thickBot="1" x14ac:dyDescent="0.25">
      <c r="A165" s="19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99"/>
    </row>
    <row r="166" spans="1:14" ht="54" customHeight="1" thickTop="1" thickBot="1" x14ac:dyDescent="0.25">
      <c r="A166" s="199"/>
      <c r="B166" s="378" t="s">
        <v>82</v>
      </c>
      <c r="C166" s="379"/>
      <c r="D166" s="379"/>
      <c r="E166" s="379"/>
      <c r="F166" s="379"/>
      <c r="G166" s="379"/>
      <c r="H166" s="379"/>
      <c r="I166" s="379"/>
      <c r="J166" s="379"/>
      <c r="K166" s="45"/>
      <c r="L166" s="46">
        <f>SUM(L44,L58,L79,L99,L106,L112,L161,L164)</f>
        <v>0</v>
      </c>
      <c r="M166" s="47">
        <f>SUM(M44,M58,M79,M99,M106,M112,M161,M164)</f>
        <v>0</v>
      </c>
      <c r="N166" s="199"/>
    </row>
    <row r="167" spans="1:14" ht="13.5" thickTop="1" x14ac:dyDescent="0.2">
      <c r="A167" s="199"/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</row>
  </sheetData>
  <sheetProtection algorithmName="SHA-512" hashValue="95M9CYYWQ4MwuIqbnzL3skWElb/giIzRDS7sQlw9dbjHf7t5AVr3BZz09Fl5v2qTG/AGCQliCYcG188zJ1hAuA==" saltValue="PsAkLMuoRp2Wfu7ATrY87Q==" spinCount="100000" sheet="1" objects="1" scenarios="1" formatCells="0" selectLockedCells="1" autoFilter="0"/>
  <mergeCells count="166">
    <mergeCell ref="E141:J143"/>
    <mergeCell ref="E144:J146"/>
    <mergeCell ref="C144:C146"/>
    <mergeCell ref="D144:D146"/>
    <mergeCell ref="E152:J152"/>
    <mergeCell ref="C122:C124"/>
    <mergeCell ref="D122:D124"/>
    <mergeCell ref="E148:J150"/>
    <mergeCell ref="E111:J111"/>
    <mergeCell ref="C148:C150"/>
    <mergeCell ref="E53:J53"/>
    <mergeCell ref="E54:J54"/>
    <mergeCell ref="E55:J55"/>
    <mergeCell ref="C42:J44"/>
    <mergeCell ref="C83:C85"/>
    <mergeCell ref="E86:J88"/>
    <mergeCell ref="E89:J91"/>
    <mergeCell ref="E105:J105"/>
    <mergeCell ref="E108:J108"/>
    <mergeCell ref="E100:J100"/>
    <mergeCell ref="E101:J101"/>
    <mergeCell ref="E102:J102"/>
    <mergeCell ref="E103:J103"/>
    <mergeCell ref="C56:J58"/>
    <mergeCell ref="C65:C67"/>
    <mergeCell ref="E104:J104"/>
    <mergeCell ref="E162:J162"/>
    <mergeCell ref="E163:J163"/>
    <mergeCell ref="B166:J166"/>
    <mergeCell ref="E125:J125"/>
    <mergeCell ref="E126:J126"/>
    <mergeCell ref="E130:J130"/>
    <mergeCell ref="B113:B161"/>
    <mergeCell ref="B162:B164"/>
    <mergeCell ref="E119:J121"/>
    <mergeCell ref="E122:J124"/>
    <mergeCell ref="E127:J129"/>
    <mergeCell ref="C132:C134"/>
    <mergeCell ref="D132:D134"/>
    <mergeCell ref="E132:J134"/>
    <mergeCell ref="C135:C137"/>
    <mergeCell ref="D135:D137"/>
    <mergeCell ref="E135:J137"/>
    <mergeCell ref="C138:C140"/>
    <mergeCell ref="D138:D140"/>
    <mergeCell ref="E138:J140"/>
    <mergeCell ref="E131:J131"/>
    <mergeCell ref="E153:J153"/>
    <mergeCell ref="C141:C143"/>
    <mergeCell ref="D141:D143"/>
    <mergeCell ref="L9:M9"/>
    <mergeCell ref="E9:J11"/>
    <mergeCell ref="C9:D11"/>
    <mergeCell ref="B9:B11"/>
    <mergeCell ref="K9:K11"/>
    <mergeCell ref="C12:C14"/>
    <mergeCell ref="D12:D14"/>
    <mergeCell ref="D15:D17"/>
    <mergeCell ref="C15:C17"/>
    <mergeCell ref="B12:B44"/>
    <mergeCell ref="C21:C23"/>
    <mergeCell ref="C18:C20"/>
    <mergeCell ref="C24:C26"/>
    <mergeCell ref="C27:C29"/>
    <mergeCell ref="C30:C32"/>
    <mergeCell ref="C33:C35"/>
    <mergeCell ref="C36:C38"/>
    <mergeCell ref="C39:C41"/>
    <mergeCell ref="D18:D20"/>
    <mergeCell ref="D21:D23"/>
    <mergeCell ref="D24:D26"/>
    <mergeCell ref="E12:J14"/>
    <mergeCell ref="E15:J17"/>
    <mergeCell ref="D27:D29"/>
    <mergeCell ref="E18:J20"/>
    <mergeCell ref="E21:J23"/>
    <mergeCell ref="E24:J26"/>
    <mergeCell ref="E27:J29"/>
    <mergeCell ref="E30:J32"/>
    <mergeCell ref="E33:J35"/>
    <mergeCell ref="E36:J38"/>
    <mergeCell ref="E92:J94"/>
    <mergeCell ref="D155:D157"/>
    <mergeCell ref="D148:D150"/>
    <mergeCell ref="E151:J151"/>
    <mergeCell ref="E154:J154"/>
    <mergeCell ref="E107:J107"/>
    <mergeCell ref="E116:J118"/>
    <mergeCell ref="E155:J157"/>
    <mergeCell ref="D65:D67"/>
    <mergeCell ref="D30:D32"/>
    <mergeCell ref="D33:D35"/>
    <mergeCell ref="E83:J85"/>
    <mergeCell ref="E39:J41"/>
    <mergeCell ref="E45:J47"/>
    <mergeCell ref="E48:J50"/>
    <mergeCell ref="E51:J51"/>
    <mergeCell ref="E52:J52"/>
    <mergeCell ref="C155:C157"/>
    <mergeCell ref="B100:B106"/>
    <mergeCell ref="E113:J115"/>
    <mergeCell ref="D62:D64"/>
    <mergeCell ref="D45:D47"/>
    <mergeCell ref="C48:C50"/>
    <mergeCell ref="D48:D50"/>
    <mergeCell ref="D39:D41"/>
    <mergeCell ref="E80:J82"/>
    <mergeCell ref="C45:C47"/>
    <mergeCell ref="B59:B79"/>
    <mergeCell ref="B80:B99"/>
    <mergeCell ref="C80:C82"/>
    <mergeCell ref="D80:D82"/>
    <mergeCell ref="C71:C73"/>
    <mergeCell ref="D71:D73"/>
    <mergeCell ref="E71:J73"/>
    <mergeCell ref="D83:D85"/>
    <mergeCell ref="C86:C88"/>
    <mergeCell ref="E65:J67"/>
    <mergeCell ref="E68:J70"/>
    <mergeCell ref="E74:J74"/>
    <mergeCell ref="B107:B112"/>
    <mergeCell ref="B45:B58"/>
    <mergeCell ref="D127:D129"/>
    <mergeCell ref="C59:C61"/>
    <mergeCell ref="D59:D61"/>
    <mergeCell ref="C106:J106"/>
    <mergeCell ref="C89:C91"/>
    <mergeCell ref="D89:D91"/>
    <mergeCell ref="C92:C94"/>
    <mergeCell ref="C62:C64"/>
    <mergeCell ref="C77:J79"/>
    <mergeCell ref="E75:J75"/>
    <mergeCell ref="E76:J76"/>
    <mergeCell ref="D86:D88"/>
    <mergeCell ref="E96:J96"/>
    <mergeCell ref="C97:J99"/>
    <mergeCell ref="E95:J95"/>
    <mergeCell ref="E59:J61"/>
    <mergeCell ref="E62:J64"/>
    <mergeCell ref="E109:J109"/>
    <mergeCell ref="C112:J112"/>
    <mergeCell ref="E110:J110"/>
    <mergeCell ref="C159:J161"/>
    <mergeCell ref="C164:J164"/>
    <mergeCell ref="B1:M1"/>
    <mergeCell ref="C3:D3"/>
    <mergeCell ref="C4:D5"/>
    <mergeCell ref="H4:H5"/>
    <mergeCell ref="I4:I5"/>
    <mergeCell ref="K4:K5"/>
    <mergeCell ref="L4:L5"/>
    <mergeCell ref="F4:F5"/>
    <mergeCell ref="B7:M7"/>
    <mergeCell ref="D92:D94"/>
    <mergeCell ref="C113:C115"/>
    <mergeCell ref="D113:D115"/>
    <mergeCell ref="C116:C118"/>
    <mergeCell ref="D116:D118"/>
    <mergeCell ref="C119:C121"/>
    <mergeCell ref="D119:D121"/>
    <mergeCell ref="D36:D38"/>
    <mergeCell ref="C68:C70"/>
    <mergeCell ref="D68:D70"/>
    <mergeCell ref="E158:J158"/>
    <mergeCell ref="E147:J147"/>
    <mergeCell ref="C127:C129"/>
  </mergeCells>
  <phoneticPr fontId="2" type="noConversion"/>
  <printOptions horizontalCentered="1"/>
  <pageMargins left="0.59055118110236227" right="0.47244094488188981" top="0.55118110236220474" bottom="0.59055118110236227" header="0.31496062992125984" footer="0.43307086614173229"/>
  <pageSetup paperSize="9" scale="66" fitToHeight="0" orientation="landscape" r:id="rId1"/>
  <headerFooter alignWithMargins="0">
    <oddHeader>&amp;R&amp;7&amp;K00-049&amp;F; &amp;A</oddHeader>
    <oddFooter>&amp;L&amp;5&amp;K00-049@ GPP 2008. Mod. C1 &amp;C&amp;5&amp;K00-049Página &amp;P de &amp;N
&amp;F; &amp;A&amp;R&amp;6&amp;K00-049Impresso em &amp;D, às &amp;T</oddFooter>
  </headerFooter>
  <rowBreaks count="4" manualBreakCount="4">
    <brk id="44" max="12" man="1"/>
    <brk id="79" max="13" man="1"/>
    <brk id="106" max="13" man="1"/>
    <brk id="137" max="13" man="1"/>
  </rowBreaks>
  <ignoredErrors>
    <ignoredError sqref="L129:M129 L134:M134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67"/>
  <sheetViews>
    <sheetView showGridLines="0" zoomScaleNormal="100" workbookViewId="0">
      <selection activeCell="C4" sqref="C4:D5"/>
    </sheetView>
  </sheetViews>
  <sheetFormatPr defaultRowHeight="12.75" x14ac:dyDescent="0.2"/>
  <cols>
    <col min="1" max="1" width="2.7109375" style="5" customWidth="1"/>
    <col min="2" max="2" width="8" style="5" customWidth="1"/>
    <col min="3" max="3" width="9.140625" style="5"/>
    <col min="4" max="4" width="42.140625" style="5" customWidth="1"/>
    <col min="5" max="5" width="6.140625" style="5" bestFit="1" customWidth="1"/>
    <col min="6" max="6" width="12.140625" style="5" customWidth="1"/>
    <col min="7" max="7" width="2.5703125" style="5" customWidth="1"/>
    <col min="8" max="8" width="51.140625" style="5" customWidth="1"/>
    <col min="9" max="9" width="21.85546875" style="5" customWidth="1"/>
    <col min="10" max="10" width="12.7109375" style="5" customWidth="1"/>
    <col min="11" max="11" width="10.28515625" style="5" bestFit="1" customWidth="1"/>
    <col min="12" max="13" width="12.85546875" style="5" customWidth="1"/>
    <col min="14" max="14" width="2.7109375" style="5" customWidth="1"/>
    <col min="15" max="16384" width="9.140625" style="5"/>
  </cols>
  <sheetData>
    <row r="1" spans="1:14" s="1" customFormat="1" ht="44.25" customHeight="1" x14ac:dyDescent="0.2">
      <c r="A1" s="10"/>
      <c r="B1" s="230" t="s">
        <v>214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10"/>
    </row>
    <row r="2" spans="1:14" s="2" customFormat="1" ht="9.9499999999999993" customHeight="1" x14ac:dyDescent="0.25">
      <c r="A2" s="11"/>
      <c r="B2" s="55"/>
      <c r="C2" s="55"/>
      <c r="D2" s="55"/>
      <c r="E2" s="55"/>
      <c r="F2" s="55"/>
      <c r="G2" s="48"/>
      <c r="H2" s="49"/>
      <c r="I2" s="49"/>
      <c r="J2" s="49"/>
      <c r="K2" s="49"/>
      <c r="L2" s="49"/>
      <c r="M2" s="49"/>
      <c r="N2" s="11"/>
    </row>
    <row r="3" spans="1:14" s="2" customFormat="1" ht="15" customHeight="1" thickBot="1" x14ac:dyDescent="0.25">
      <c r="A3" s="11"/>
      <c r="B3" s="49"/>
      <c r="C3" s="320" t="s">
        <v>206</v>
      </c>
      <c r="D3" s="321"/>
      <c r="E3" s="57"/>
      <c r="F3" s="58" t="s">
        <v>207</v>
      </c>
      <c r="G3" s="52"/>
      <c r="H3" s="50"/>
      <c r="I3" s="50"/>
      <c r="J3" s="61"/>
      <c r="K3" s="59"/>
      <c r="L3" s="61"/>
      <c r="M3" s="49"/>
      <c r="N3" s="11"/>
    </row>
    <row r="4" spans="1:14" s="2" customFormat="1" ht="13.5" customHeight="1" thickTop="1" thickBot="1" x14ac:dyDescent="0.25">
      <c r="A4" s="11"/>
      <c r="B4" s="49"/>
      <c r="C4" s="322"/>
      <c r="D4" s="323"/>
      <c r="E4" s="57"/>
      <c r="F4" s="327"/>
      <c r="G4" s="52"/>
      <c r="H4" s="324" t="s">
        <v>208</v>
      </c>
      <c r="I4" s="325"/>
      <c r="J4" s="61"/>
      <c r="K4" s="326" t="s">
        <v>111</v>
      </c>
      <c r="L4" s="325"/>
      <c r="M4" s="49"/>
      <c r="N4" s="11"/>
    </row>
    <row r="5" spans="1:14" s="2" customFormat="1" ht="13.5" customHeight="1" thickTop="1" thickBot="1" x14ac:dyDescent="0.25">
      <c r="A5" s="11"/>
      <c r="B5" s="49"/>
      <c r="C5" s="322"/>
      <c r="D5" s="323"/>
      <c r="E5" s="57"/>
      <c r="F5" s="327"/>
      <c r="G5" s="52"/>
      <c r="H5" s="324"/>
      <c r="I5" s="325"/>
      <c r="J5" s="49"/>
      <c r="K5" s="326"/>
      <c r="L5" s="325"/>
      <c r="M5" s="49"/>
      <c r="N5" s="11"/>
    </row>
    <row r="6" spans="1:14" s="3" customFormat="1" ht="9.9499999999999993" customHeight="1" thickTop="1" x14ac:dyDescent="0.2">
      <c r="A6" s="12"/>
      <c r="B6" s="49"/>
      <c r="C6" s="49"/>
      <c r="D6" s="50"/>
      <c r="E6" s="51"/>
      <c r="F6" s="49"/>
      <c r="G6" s="52"/>
      <c r="H6" s="53"/>
      <c r="I6" s="53"/>
      <c r="J6" s="53"/>
      <c r="K6" s="53"/>
      <c r="L6" s="54"/>
      <c r="M6" s="54"/>
      <c r="N6" s="12"/>
    </row>
    <row r="7" spans="1:14" s="4" customFormat="1" ht="20.100000000000001" customHeight="1" x14ac:dyDescent="0.2">
      <c r="A7" s="13"/>
      <c r="B7" s="328" t="s">
        <v>112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13"/>
    </row>
    <row r="8" spans="1:14" s="4" customFormat="1" ht="13.5" thickBo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56"/>
      <c r="M8" s="60" t="s">
        <v>67</v>
      </c>
      <c r="N8" s="13"/>
    </row>
    <row r="9" spans="1:14" s="4" customFormat="1" ht="29.25" customHeight="1" thickTop="1" thickBot="1" x14ac:dyDescent="0.25">
      <c r="A9" s="13"/>
      <c r="B9" s="375" t="s">
        <v>59</v>
      </c>
      <c r="C9" s="371" t="s">
        <v>61</v>
      </c>
      <c r="D9" s="371"/>
      <c r="E9" s="371" t="s">
        <v>81</v>
      </c>
      <c r="F9" s="371"/>
      <c r="G9" s="371"/>
      <c r="H9" s="371"/>
      <c r="I9" s="371"/>
      <c r="J9" s="371"/>
      <c r="K9" s="371" t="s">
        <v>105</v>
      </c>
      <c r="L9" s="371" t="s">
        <v>56</v>
      </c>
      <c r="M9" s="372"/>
      <c r="N9" s="13"/>
    </row>
    <row r="10" spans="1:14" s="4" customFormat="1" ht="44.25" customHeight="1" thickBot="1" x14ac:dyDescent="0.25">
      <c r="A10" s="13"/>
      <c r="B10" s="376"/>
      <c r="C10" s="373"/>
      <c r="D10" s="373"/>
      <c r="E10" s="373"/>
      <c r="F10" s="373"/>
      <c r="G10" s="373"/>
      <c r="H10" s="373"/>
      <c r="I10" s="373"/>
      <c r="J10" s="373"/>
      <c r="K10" s="373"/>
      <c r="L10" s="62" t="s">
        <v>101</v>
      </c>
      <c r="M10" s="63" t="s">
        <v>104</v>
      </c>
      <c r="N10" s="13"/>
    </row>
    <row r="11" spans="1:14" s="4" customFormat="1" ht="18.75" customHeight="1" thickBot="1" x14ac:dyDescent="0.25">
      <c r="A11" s="13"/>
      <c r="B11" s="377"/>
      <c r="C11" s="374"/>
      <c r="D11" s="374"/>
      <c r="E11" s="374"/>
      <c r="F11" s="374"/>
      <c r="G11" s="374"/>
      <c r="H11" s="374"/>
      <c r="I11" s="374"/>
      <c r="J11" s="374"/>
      <c r="K11" s="374"/>
      <c r="L11" s="64" t="s">
        <v>102</v>
      </c>
      <c r="M11" s="65" t="s">
        <v>103</v>
      </c>
      <c r="N11" s="13"/>
    </row>
    <row r="12" spans="1:14" ht="15" customHeight="1" thickTop="1" x14ac:dyDescent="0.2">
      <c r="A12" s="9"/>
      <c r="B12" s="346" t="s">
        <v>74</v>
      </c>
      <c r="C12" s="332" t="s">
        <v>0</v>
      </c>
      <c r="D12" s="335" t="s">
        <v>62</v>
      </c>
      <c r="E12" s="342"/>
      <c r="F12" s="342"/>
      <c r="G12" s="342"/>
      <c r="H12" s="342"/>
      <c r="I12" s="342"/>
      <c r="J12" s="342"/>
      <c r="K12" s="21" t="s">
        <v>57</v>
      </c>
      <c r="L12" s="22">
        <v>0</v>
      </c>
      <c r="M12" s="23">
        <v>0</v>
      </c>
      <c r="N12" s="9"/>
    </row>
    <row r="13" spans="1:14" ht="15" customHeight="1" x14ac:dyDescent="0.2">
      <c r="A13" s="9"/>
      <c r="B13" s="347"/>
      <c r="C13" s="333"/>
      <c r="D13" s="330"/>
      <c r="E13" s="343"/>
      <c r="F13" s="343"/>
      <c r="G13" s="343"/>
      <c r="H13" s="343"/>
      <c r="I13" s="343"/>
      <c r="J13" s="343"/>
      <c r="K13" s="15" t="s">
        <v>58</v>
      </c>
      <c r="L13" s="16">
        <v>0</v>
      </c>
      <c r="M13" s="24">
        <v>0</v>
      </c>
      <c r="N13" s="9"/>
    </row>
    <row r="14" spans="1:14" ht="15" customHeight="1" x14ac:dyDescent="0.2">
      <c r="A14" s="9"/>
      <c r="B14" s="347"/>
      <c r="C14" s="334"/>
      <c r="D14" s="336"/>
      <c r="E14" s="344"/>
      <c r="F14" s="344"/>
      <c r="G14" s="344"/>
      <c r="H14" s="344"/>
      <c r="I14" s="344"/>
      <c r="J14" s="344"/>
      <c r="K14" s="19" t="s">
        <v>60</v>
      </c>
      <c r="L14" s="20">
        <f>SUM(L12:L13)</f>
        <v>0</v>
      </c>
      <c r="M14" s="25">
        <f>SUM(M12:M13)</f>
        <v>0</v>
      </c>
      <c r="N14" s="9"/>
    </row>
    <row r="15" spans="1:14" ht="15" customHeight="1" x14ac:dyDescent="0.2">
      <c r="A15" s="9"/>
      <c r="B15" s="347"/>
      <c r="C15" s="333" t="s">
        <v>1</v>
      </c>
      <c r="D15" s="330" t="s">
        <v>84</v>
      </c>
      <c r="E15" s="343"/>
      <c r="F15" s="343"/>
      <c r="G15" s="343"/>
      <c r="H15" s="343"/>
      <c r="I15" s="343"/>
      <c r="J15" s="343"/>
      <c r="K15" s="17" t="s">
        <v>57</v>
      </c>
      <c r="L15" s="18">
        <v>0</v>
      </c>
      <c r="M15" s="26">
        <v>0</v>
      </c>
      <c r="N15" s="9"/>
    </row>
    <row r="16" spans="1:14" ht="15" customHeight="1" x14ac:dyDescent="0.2">
      <c r="A16" s="9"/>
      <c r="B16" s="347"/>
      <c r="C16" s="333"/>
      <c r="D16" s="330"/>
      <c r="E16" s="343"/>
      <c r="F16" s="343"/>
      <c r="G16" s="343"/>
      <c r="H16" s="343"/>
      <c r="I16" s="343"/>
      <c r="J16" s="343"/>
      <c r="K16" s="15" t="s">
        <v>58</v>
      </c>
      <c r="L16" s="16">
        <v>0</v>
      </c>
      <c r="M16" s="24">
        <v>0</v>
      </c>
      <c r="N16" s="9"/>
    </row>
    <row r="17" spans="1:14" ht="15" customHeight="1" x14ac:dyDescent="0.2">
      <c r="A17" s="9"/>
      <c r="B17" s="347"/>
      <c r="C17" s="334"/>
      <c r="D17" s="336"/>
      <c r="E17" s="344"/>
      <c r="F17" s="344"/>
      <c r="G17" s="344"/>
      <c r="H17" s="344"/>
      <c r="I17" s="344"/>
      <c r="J17" s="344"/>
      <c r="K17" s="19" t="s">
        <v>60</v>
      </c>
      <c r="L17" s="20">
        <f>SUM(L15:L16)</f>
        <v>0</v>
      </c>
      <c r="M17" s="25">
        <f>SUM(M15:M16)</f>
        <v>0</v>
      </c>
      <c r="N17" s="9"/>
    </row>
    <row r="18" spans="1:14" ht="15" customHeight="1" x14ac:dyDescent="0.2">
      <c r="A18" s="9"/>
      <c r="B18" s="347"/>
      <c r="C18" s="333" t="s">
        <v>2</v>
      </c>
      <c r="D18" s="330" t="s">
        <v>3</v>
      </c>
      <c r="E18" s="343"/>
      <c r="F18" s="343"/>
      <c r="G18" s="343"/>
      <c r="H18" s="343"/>
      <c r="I18" s="343"/>
      <c r="J18" s="343"/>
      <c r="K18" s="17" t="s">
        <v>57</v>
      </c>
      <c r="L18" s="18">
        <v>0</v>
      </c>
      <c r="M18" s="26">
        <v>0</v>
      </c>
      <c r="N18" s="9"/>
    </row>
    <row r="19" spans="1:14" ht="15" customHeight="1" x14ac:dyDescent="0.2">
      <c r="A19" s="9"/>
      <c r="B19" s="347"/>
      <c r="C19" s="333"/>
      <c r="D19" s="330"/>
      <c r="E19" s="343"/>
      <c r="F19" s="343"/>
      <c r="G19" s="343"/>
      <c r="H19" s="343"/>
      <c r="I19" s="343"/>
      <c r="J19" s="343"/>
      <c r="K19" s="15" t="s">
        <v>58</v>
      </c>
      <c r="L19" s="16">
        <v>0</v>
      </c>
      <c r="M19" s="24">
        <v>0</v>
      </c>
      <c r="N19" s="9"/>
    </row>
    <row r="20" spans="1:14" ht="15" customHeight="1" x14ac:dyDescent="0.2">
      <c r="A20" s="9"/>
      <c r="B20" s="347"/>
      <c r="C20" s="334"/>
      <c r="D20" s="336"/>
      <c r="E20" s="344"/>
      <c r="F20" s="344"/>
      <c r="G20" s="344"/>
      <c r="H20" s="344"/>
      <c r="I20" s="344"/>
      <c r="J20" s="344"/>
      <c r="K20" s="19" t="s">
        <v>60</v>
      </c>
      <c r="L20" s="20">
        <f>SUM(L18:L19)</f>
        <v>0</v>
      </c>
      <c r="M20" s="25">
        <f>SUM(M18:M19)</f>
        <v>0</v>
      </c>
      <c r="N20" s="9"/>
    </row>
    <row r="21" spans="1:14" ht="15" customHeight="1" x14ac:dyDescent="0.2">
      <c r="A21" s="9"/>
      <c r="B21" s="347"/>
      <c r="C21" s="333" t="s">
        <v>4</v>
      </c>
      <c r="D21" s="330" t="s">
        <v>5</v>
      </c>
      <c r="E21" s="343"/>
      <c r="F21" s="343"/>
      <c r="G21" s="343"/>
      <c r="H21" s="343"/>
      <c r="I21" s="343"/>
      <c r="J21" s="343"/>
      <c r="K21" s="17" t="s">
        <v>57</v>
      </c>
      <c r="L21" s="18">
        <v>0</v>
      </c>
      <c r="M21" s="26">
        <v>0</v>
      </c>
      <c r="N21" s="9"/>
    </row>
    <row r="22" spans="1:14" ht="15" customHeight="1" x14ac:dyDescent="0.2">
      <c r="A22" s="9"/>
      <c r="B22" s="347"/>
      <c r="C22" s="333"/>
      <c r="D22" s="330"/>
      <c r="E22" s="343"/>
      <c r="F22" s="343"/>
      <c r="G22" s="343"/>
      <c r="H22" s="343"/>
      <c r="I22" s="343"/>
      <c r="J22" s="343"/>
      <c r="K22" s="15" t="s">
        <v>58</v>
      </c>
      <c r="L22" s="16">
        <v>0</v>
      </c>
      <c r="M22" s="24">
        <v>0</v>
      </c>
      <c r="N22" s="9"/>
    </row>
    <row r="23" spans="1:14" ht="15" customHeight="1" x14ac:dyDescent="0.2">
      <c r="A23" s="9"/>
      <c r="B23" s="347"/>
      <c r="C23" s="334"/>
      <c r="D23" s="336"/>
      <c r="E23" s="344"/>
      <c r="F23" s="344"/>
      <c r="G23" s="344"/>
      <c r="H23" s="344"/>
      <c r="I23" s="344"/>
      <c r="J23" s="344"/>
      <c r="K23" s="19" t="s">
        <v>60</v>
      </c>
      <c r="L23" s="20">
        <f>SUM(L21:L22)</f>
        <v>0</v>
      </c>
      <c r="M23" s="25">
        <f>SUM(M21:M22)</f>
        <v>0</v>
      </c>
      <c r="N23" s="9"/>
    </row>
    <row r="24" spans="1:14" ht="15" customHeight="1" x14ac:dyDescent="0.2">
      <c r="A24" s="9"/>
      <c r="B24" s="347"/>
      <c r="C24" s="333" t="s">
        <v>6</v>
      </c>
      <c r="D24" s="330" t="s">
        <v>156</v>
      </c>
      <c r="E24" s="343"/>
      <c r="F24" s="343"/>
      <c r="G24" s="343"/>
      <c r="H24" s="343"/>
      <c r="I24" s="343"/>
      <c r="J24" s="343"/>
      <c r="K24" s="17" t="s">
        <v>57</v>
      </c>
      <c r="L24" s="18">
        <v>0</v>
      </c>
      <c r="M24" s="26">
        <v>0</v>
      </c>
      <c r="N24" s="9"/>
    </row>
    <row r="25" spans="1:14" ht="15" customHeight="1" x14ac:dyDescent="0.2">
      <c r="A25" s="9"/>
      <c r="B25" s="347"/>
      <c r="C25" s="333"/>
      <c r="D25" s="330"/>
      <c r="E25" s="343"/>
      <c r="F25" s="343"/>
      <c r="G25" s="343"/>
      <c r="H25" s="343"/>
      <c r="I25" s="343"/>
      <c r="J25" s="343"/>
      <c r="K25" s="15" t="s">
        <v>58</v>
      </c>
      <c r="L25" s="16">
        <v>0</v>
      </c>
      <c r="M25" s="24">
        <v>0</v>
      </c>
      <c r="N25" s="9"/>
    </row>
    <row r="26" spans="1:14" ht="15" customHeight="1" x14ac:dyDescent="0.2">
      <c r="A26" s="9"/>
      <c r="B26" s="347"/>
      <c r="C26" s="334"/>
      <c r="D26" s="336"/>
      <c r="E26" s="344"/>
      <c r="F26" s="344"/>
      <c r="G26" s="344"/>
      <c r="H26" s="344"/>
      <c r="I26" s="344"/>
      <c r="J26" s="344"/>
      <c r="K26" s="19" t="s">
        <v>60</v>
      </c>
      <c r="L26" s="20">
        <f>SUM(L24:L25)</f>
        <v>0</v>
      </c>
      <c r="M26" s="25">
        <f>SUM(M24:M25)</f>
        <v>0</v>
      </c>
      <c r="N26" s="9"/>
    </row>
    <row r="27" spans="1:14" ht="15" customHeight="1" x14ac:dyDescent="0.2">
      <c r="A27" s="9"/>
      <c r="B27" s="347"/>
      <c r="C27" s="333" t="s">
        <v>7</v>
      </c>
      <c r="D27" s="330" t="s">
        <v>157</v>
      </c>
      <c r="E27" s="343"/>
      <c r="F27" s="343"/>
      <c r="G27" s="343"/>
      <c r="H27" s="343"/>
      <c r="I27" s="343"/>
      <c r="J27" s="343"/>
      <c r="K27" s="17" t="s">
        <v>57</v>
      </c>
      <c r="L27" s="18">
        <v>0</v>
      </c>
      <c r="M27" s="26">
        <v>0</v>
      </c>
      <c r="N27" s="9"/>
    </row>
    <row r="28" spans="1:14" ht="15" customHeight="1" x14ac:dyDescent="0.2">
      <c r="A28" s="9"/>
      <c r="B28" s="347"/>
      <c r="C28" s="333"/>
      <c r="D28" s="330"/>
      <c r="E28" s="343"/>
      <c r="F28" s="343"/>
      <c r="G28" s="343"/>
      <c r="H28" s="343"/>
      <c r="I28" s="343"/>
      <c r="J28" s="343"/>
      <c r="K28" s="15" t="s">
        <v>58</v>
      </c>
      <c r="L28" s="16">
        <v>0</v>
      </c>
      <c r="M28" s="24">
        <v>0</v>
      </c>
      <c r="N28" s="9"/>
    </row>
    <row r="29" spans="1:14" ht="15" customHeight="1" x14ac:dyDescent="0.2">
      <c r="A29" s="9"/>
      <c r="B29" s="347"/>
      <c r="C29" s="334"/>
      <c r="D29" s="336"/>
      <c r="E29" s="344"/>
      <c r="F29" s="344"/>
      <c r="G29" s="344"/>
      <c r="H29" s="344"/>
      <c r="I29" s="344"/>
      <c r="J29" s="344"/>
      <c r="K29" s="19" t="s">
        <v>60</v>
      </c>
      <c r="L29" s="20">
        <f>SUM(L27:L28)</f>
        <v>0</v>
      </c>
      <c r="M29" s="25">
        <f>SUM(M27:M28)</f>
        <v>0</v>
      </c>
      <c r="N29" s="9"/>
    </row>
    <row r="30" spans="1:14" ht="15" customHeight="1" x14ac:dyDescent="0.2">
      <c r="A30" s="9"/>
      <c r="B30" s="347"/>
      <c r="C30" s="333" t="s">
        <v>8</v>
      </c>
      <c r="D30" s="330" t="s">
        <v>9</v>
      </c>
      <c r="E30" s="343"/>
      <c r="F30" s="343"/>
      <c r="G30" s="343"/>
      <c r="H30" s="343"/>
      <c r="I30" s="343"/>
      <c r="J30" s="343"/>
      <c r="K30" s="17" t="s">
        <v>57</v>
      </c>
      <c r="L30" s="18">
        <v>0</v>
      </c>
      <c r="M30" s="26">
        <v>0</v>
      </c>
      <c r="N30" s="9"/>
    </row>
    <row r="31" spans="1:14" ht="15" customHeight="1" x14ac:dyDescent="0.2">
      <c r="A31" s="9"/>
      <c r="B31" s="347"/>
      <c r="C31" s="333"/>
      <c r="D31" s="330"/>
      <c r="E31" s="343"/>
      <c r="F31" s="343"/>
      <c r="G31" s="343"/>
      <c r="H31" s="343"/>
      <c r="I31" s="343"/>
      <c r="J31" s="343"/>
      <c r="K31" s="15" t="s">
        <v>58</v>
      </c>
      <c r="L31" s="16">
        <v>0</v>
      </c>
      <c r="M31" s="24">
        <v>0</v>
      </c>
      <c r="N31" s="9"/>
    </row>
    <row r="32" spans="1:14" ht="15" customHeight="1" x14ac:dyDescent="0.2">
      <c r="A32" s="9"/>
      <c r="B32" s="347"/>
      <c r="C32" s="334"/>
      <c r="D32" s="336"/>
      <c r="E32" s="344"/>
      <c r="F32" s="344"/>
      <c r="G32" s="344"/>
      <c r="H32" s="344"/>
      <c r="I32" s="344"/>
      <c r="J32" s="344"/>
      <c r="K32" s="19" t="s">
        <v>60</v>
      </c>
      <c r="L32" s="20">
        <f>SUM(L30:L31)</f>
        <v>0</v>
      </c>
      <c r="M32" s="25">
        <f>SUM(M30:M31)</f>
        <v>0</v>
      </c>
      <c r="N32" s="9"/>
    </row>
    <row r="33" spans="1:14" ht="15" customHeight="1" x14ac:dyDescent="0.2">
      <c r="A33" s="9"/>
      <c r="B33" s="347"/>
      <c r="C33" s="333" t="s">
        <v>10</v>
      </c>
      <c r="D33" s="330" t="s">
        <v>11</v>
      </c>
      <c r="E33" s="343"/>
      <c r="F33" s="343"/>
      <c r="G33" s="343"/>
      <c r="H33" s="343"/>
      <c r="I33" s="343"/>
      <c r="J33" s="343"/>
      <c r="K33" s="17" t="s">
        <v>57</v>
      </c>
      <c r="L33" s="18">
        <v>0</v>
      </c>
      <c r="M33" s="26">
        <v>0</v>
      </c>
      <c r="N33" s="9"/>
    </row>
    <row r="34" spans="1:14" ht="15" customHeight="1" x14ac:dyDescent="0.2">
      <c r="A34" s="9"/>
      <c r="B34" s="347"/>
      <c r="C34" s="333"/>
      <c r="D34" s="330"/>
      <c r="E34" s="343"/>
      <c r="F34" s="343"/>
      <c r="G34" s="343"/>
      <c r="H34" s="343"/>
      <c r="I34" s="343"/>
      <c r="J34" s="343"/>
      <c r="K34" s="15" t="s">
        <v>58</v>
      </c>
      <c r="L34" s="16">
        <v>0</v>
      </c>
      <c r="M34" s="24">
        <v>0</v>
      </c>
      <c r="N34" s="9"/>
    </row>
    <row r="35" spans="1:14" ht="15" customHeight="1" x14ac:dyDescent="0.2">
      <c r="A35" s="9"/>
      <c r="B35" s="347"/>
      <c r="C35" s="334"/>
      <c r="D35" s="336"/>
      <c r="E35" s="344"/>
      <c r="F35" s="344"/>
      <c r="G35" s="344"/>
      <c r="H35" s="344"/>
      <c r="I35" s="344"/>
      <c r="J35" s="344"/>
      <c r="K35" s="19" t="s">
        <v>60</v>
      </c>
      <c r="L35" s="20">
        <f>SUM(L33:L34)</f>
        <v>0</v>
      </c>
      <c r="M35" s="25">
        <f>SUM(M33:M34)</f>
        <v>0</v>
      </c>
      <c r="N35" s="9"/>
    </row>
    <row r="36" spans="1:14" ht="15" customHeight="1" x14ac:dyDescent="0.2">
      <c r="A36" s="9"/>
      <c r="B36" s="347"/>
      <c r="C36" s="333" t="s">
        <v>12</v>
      </c>
      <c r="D36" s="330" t="s">
        <v>85</v>
      </c>
      <c r="E36" s="343"/>
      <c r="F36" s="343"/>
      <c r="G36" s="343"/>
      <c r="H36" s="343"/>
      <c r="I36" s="343"/>
      <c r="J36" s="343"/>
      <c r="K36" s="17" t="s">
        <v>57</v>
      </c>
      <c r="L36" s="18">
        <v>0</v>
      </c>
      <c r="M36" s="26">
        <v>0</v>
      </c>
      <c r="N36" s="9"/>
    </row>
    <row r="37" spans="1:14" ht="15" customHeight="1" x14ac:dyDescent="0.2">
      <c r="A37" s="9"/>
      <c r="B37" s="347"/>
      <c r="C37" s="333"/>
      <c r="D37" s="330"/>
      <c r="E37" s="343"/>
      <c r="F37" s="343"/>
      <c r="G37" s="343"/>
      <c r="H37" s="343"/>
      <c r="I37" s="343"/>
      <c r="J37" s="343"/>
      <c r="K37" s="15" t="s">
        <v>58</v>
      </c>
      <c r="L37" s="16">
        <v>0</v>
      </c>
      <c r="M37" s="24">
        <v>0</v>
      </c>
      <c r="N37" s="9"/>
    </row>
    <row r="38" spans="1:14" ht="15" customHeight="1" x14ac:dyDescent="0.2">
      <c r="A38" s="9"/>
      <c r="B38" s="347"/>
      <c r="C38" s="334"/>
      <c r="D38" s="336"/>
      <c r="E38" s="344"/>
      <c r="F38" s="344"/>
      <c r="G38" s="344"/>
      <c r="H38" s="344"/>
      <c r="I38" s="344"/>
      <c r="J38" s="344"/>
      <c r="K38" s="19" t="s">
        <v>60</v>
      </c>
      <c r="L38" s="20">
        <f>SUM(L36:L37)</f>
        <v>0</v>
      </c>
      <c r="M38" s="25">
        <f>SUM(M36:M37)</f>
        <v>0</v>
      </c>
      <c r="N38" s="9"/>
    </row>
    <row r="39" spans="1:14" ht="15" customHeight="1" x14ac:dyDescent="0.2">
      <c r="A39" s="9"/>
      <c r="B39" s="347"/>
      <c r="C39" s="333" t="s">
        <v>13</v>
      </c>
      <c r="D39" s="330" t="s">
        <v>14</v>
      </c>
      <c r="E39" s="343"/>
      <c r="F39" s="343"/>
      <c r="G39" s="343"/>
      <c r="H39" s="343"/>
      <c r="I39" s="343"/>
      <c r="J39" s="343"/>
      <c r="K39" s="17" t="s">
        <v>57</v>
      </c>
      <c r="L39" s="18">
        <v>0</v>
      </c>
      <c r="M39" s="26">
        <v>0</v>
      </c>
      <c r="N39" s="9"/>
    </row>
    <row r="40" spans="1:14" ht="15" customHeight="1" x14ac:dyDescent="0.2">
      <c r="A40" s="9"/>
      <c r="B40" s="347"/>
      <c r="C40" s="333"/>
      <c r="D40" s="330"/>
      <c r="E40" s="343"/>
      <c r="F40" s="343"/>
      <c r="G40" s="343"/>
      <c r="H40" s="343"/>
      <c r="I40" s="343"/>
      <c r="J40" s="343"/>
      <c r="K40" s="15" t="s">
        <v>58</v>
      </c>
      <c r="L40" s="16">
        <v>0</v>
      </c>
      <c r="M40" s="24">
        <v>0</v>
      </c>
      <c r="N40" s="9"/>
    </row>
    <row r="41" spans="1:14" ht="15" customHeight="1" thickBot="1" x14ac:dyDescent="0.25">
      <c r="A41" s="9"/>
      <c r="B41" s="347"/>
      <c r="C41" s="334"/>
      <c r="D41" s="336"/>
      <c r="E41" s="344"/>
      <c r="F41" s="344"/>
      <c r="G41" s="344"/>
      <c r="H41" s="344"/>
      <c r="I41" s="344"/>
      <c r="J41" s="344"/>
      <c r="K41" s="19" t="s">
        <v>60</v>
      </c>
      <c r="L41" s="20">
        <f>SUM(L39:L40)</f>
        <v>0</v>
      </c>
      <c r="M41" s="25">
        <f>SUM(M39:M40)</f>
        <v>0</v>
      </c>
      <c r="N41" s="9"/>
    </row>
    <row r="42" spans="1:14" ht="15" customHeight="1" x14ac:dyDescent="0.2">
      <c r="A42" s="9"/>
      <c r="B42" s="347"/>
      <c r="C42" s="311" t="s">
        <v>55</v>
      </c>
      <c r="D42" s="312"/>
      <c r="E42" s="312"/>
      <c r="F42" s="312"/>
      <c r="G42" s="312"/>
      <c r="H42" s="312"/>
      <c r="I42" s="312"/>
      <c r="J42" s="312"/>
      <c r="K42" s="27" t="s">
        <v>57</v>
      </c>
      <c r="L42" s="29">
        <f>SUM(L12,L15,L18,L21,L24,L27,L30,L33,L36,L39)</f>
        <v>0</v>
      </c>
      <c r="M42" s="30">
        <f>SUM(M12,M15,M18,M21,M24,M27,M30,M33,M36,M39)</f>
        <v>0</v>
      </c>
      <c r="N42" s="9"/>
    </row>
    <row r="43" spans="1:14" ht="15" customHeight="1" x14ac:dyDescent="0.2">
      <c r="A43" s="9"/>
      <c r="B43" s="347"/>
      <c r="C43" s="313"/>
      <c r="D43" s="314"/>
      <c r="E43" s="314"/>
      <c r="F43" s="314"/>
      <c r="G43" s="314"/>
      <c r="H43" s="314"/>
      <c r="I43" s="314"/>
      <c r="J43" s="314"/>
      <c r="K43" s="28" t="s">
        <v>58</v>
      </c>
      <c r="L43" s="31">
        <f>SUM(L13,L16,L19,L22,L25,L28,L31,L34,L37,L40)</f>
        <v>0</v>
      </c>
      <c r="M43" s="32">
        <f>SUM(M13,M16,M19,M22,M25,M28,M31,M34,M37,M40)</f>
        <v>0</v>
      </c>
      <c r="N43" s="9"/>
    </row>
    <row r="44" spans="1:14" ht="15" customHeight="1" thickBot="1" x14ac:dyDescent="0.25">
      <c r="A44" s="9"/>
      <c r="B44" s="348"/>
      <c r="C44" s="315"/>
      <c r="D44" s="316"/>
      <c r="E44" s="316"/>
      <c r="F44" s="316"/>
      <c r="G44" s="316"/>
      <c r="H44" s="316"/>
      <c r="I44" s="316"/>
      <c r="J44" s="316"/>
      <c r="K44" s="33" t="s">
        <v>60</v>
      </c>
      <c r="L44" s="34">
        <f>SUM(L14+L17+L20+L23+L26+L29+L32+L35+L38+L41)</f>
        <v>0</v>
      </c>
      <c r="M44" s="35">
        <f>SUM(M14+M17+M20+M23+M26+M29+M32+M35+M38+M41)</f>
        <v>0</v>
      </c>
      <c r="N44" s="9"/>
    </row>
    <row r="45" spans="1:14" ht="15" customHeight="1" thickTop="1" x14ac:dyDescent="0.2">
      <c r="A45" s="9"/>
      <c r="B45" s="346" t="s">
        <v>75</v>
      </c>
      <c r="C45" s="332" t="s">
        <v>15</v>
      </c>
      <c r="D45" s="335" t="s">
        <v>16</v>
      </c>
      <c r="E45" s="342"/>
      <c r="F45" s="342"/>
      <c r="G45" s="342"/>
      <c r="H45" s="342"/>
      <c r="I45" s="342"/>
      <c r="J45" s="342"/>
      <c r="K45" s="21" t="s">
        <v>57</v>
      </c>
      <c r="L45" s="22">
        <v>0</v>
      </c>
      <c r="M45" s="23">
        <v>0</v>
      </c>
      <c r="N45" s="9"/>
    </row>
    <row r="46" spans="1:14" ht="15" customHeight="1" x14ac:dyDescent="0.2">
      <c r="A46" s="9"/>
      <c r="B46" s="347"/>
      <c r="C46" s="333"/>
      <c r="D46" s="330"/>
      <c r="E46" s="343"/>
      <c r="F46" s="343"/>
      <c r="G46" s="343"/>
      <c r="H46" s="343"/>
      <c r="I46" s="343"/>
      <c r="J46" s="343"/>
      <c r="K46" s="15" t="s">
        <v>58</v>
      </c>
      <c r="L46" s="16">
        <v>0</v>
      </c>
      <c r="M46" s="24">
        <v>0</v>
      </c>
      <c r="N46" s="9"/>
    </row>
    <row r="47" spans="1:14" ht="15" customHeight="1" x14ac:dyDescent="0.2">
      <c r="A47" s="9"/>
      <c r="B47" s="347"/>
      <c r="C47" s="334"/>
      <c r="D47" s="336"/>
      <c r="E47" s="344"/>
      <c r="F47" s="344"/>
      <c r="G47" s="344"/>
      <c r="H47" s="344"/>
      <c r="I47" s="344"/>
      <c r="J47" s="344"/>
      <c r="K47" s="19" t="s">
        <v>60</v>
      </c>
      <c r="L47" s="20">
        <f>SUM(L45:L46)</f>
        <v>0</v>
      </c>
      <c r="M47" s="25">
        <f>SUM(M45:M46)</f>
        <v>0</v>
      </c>
      <c r="N47" s="9"/>
    </row>
    <row r="48" spans="1:14" ht="15" customHeight="1" x14ac:dyDescent="0.2">
      <c r="A48" s="9"/>
      <c r="B48" s="347"/>
      <c r="C48" s="333" t="s">
        <v>17</v>
      </c>
      <c r="D48" s="330" t="s">
        <v>86</v>
      </c>
      <c r="E48" s="343"/>
      <c r="F48" s="343"/>
      <c r="G48" s="343"/>
      <c r="H48" s="343"/>
      <c r="I48" s="343"/>
      <c r="J48" s="343"/>
      <c r="K48" s="17" t="s">
        <v>57</v>
      </c>
      <c r="L48" s="18">
        <v>0</v>
      </c>
      <c r="M48" s="26">
        <v>0</v>
      </c>
      <c r="N48" s="9"/>
    </row>
    <row r="49" spans="1:14" ht="15" customHeight="1" x14ac:dyDescent="0.2">
      <c r="A49" s="9"/>
      <c r="B49" s="347"/>
      <c r="C49" s="333"/>
      <c r="D49" s="330"/>
      <c r="E49" s="343"/>
      <c r="F49" s="343"/>
      <c r="G49" s="343"/>
      <c r="H49" s="343"/>
      <c r="I49" s="343"/>
      <c r="J49" s="343"/>
      <c r="K49" s="15" t="s">
        <v>58</v>
      </c>
      <c r="L49" s="16">
        <v>0</v>
      </c>
      <c r="M49" s="24">
        <v>0</v>
      </c>
      <c r="N49" s="9"/>
    </row>
    <row r="50" spans="1:14" ht="15" customHeight="1" x14ac:dyDescent="0.2">
      <c r="A50" s="9"/>
      <c r="B50" s="347"/>
      <c r="C50" s="334"/>
      <c r="D50" s="336"/>
      <c r="E50" s="344"/>
      <c r="F50" s="344"/>
      <c r="G50" s="344"/>
      <c r="H50" s="344"/>
      <c r="I50" s="344"/>
      <c r="J50" s="344"/>
      <c r="K50" s="19" t="s">
        <v>60</v>
      </c>
      <c r="L50" s="20">
        <f>SUM(L48:L49)</f>
        <v>0</v>
      </c>
      <c r="M50" s="25">
        <f>SUM(M48:M49)</f>
        <v>0</v>
      </c>
      <c r="N50" s="9"/>
    </row>
    <row r="51" spans="1:14" ht="15" customHeight="1" x14ac:dyDescent="0.2">
      <c r="A51" s="9"/>
      <c r="B51" s="347"/>
      <c r="C51" s="42" t="s">
        <v>18</v>
      </c>
      <c r="D51" s="41" t="s">
        <v>87</v>
      </c>
      <c r="E51" s="337"/>
      <c r="F51" s="338"/>
      <c r="G51" s="338"/>
      <c r="H51" s="338"/>
      <c r="I51" s="338"/>
      <c r="J51" s="339"/>
      <c r="K51" s="19" t="s">
        <v>60</v>
      </c>
      <c r="L51" s="218">
        <v>0</v>
      </c>
      <c r="M51" s="219">
        <v>0</v>
      </c>
      <c r="N51" s="9"/>
    </row>
    <row r="52" spans="1:14" ht="15" customHeight="1" x14ac:dyDescent="0.2">
      <c r="A52" s="9"/>
      <c r="B52" s="347"/>
      <c r="C52" s="42" t="s">
        <v>19</v>
      </c>
      <c r="D52" s="41" t="s">
        <v>88</v>
      </c>
      <c r="E52" s="337"/>
      <c r="F52" s="338"/>
      <c r="G52" s="338"/>
      <c r="H52" s="338"/>
      <c r="I52" s="338"/>
      <c r="J52" s="339"/>
      <c r="K52" s="19" t="s">
        <v>60</v>
      </c>
      <c r="L52" s="218">
        <v>0</v>
      </c>
      <c r="M52" s="219">
        <v>0</v>
      </c>
      <c r="N52" s="9"/>
    </row>
    <row r="53" spans="1:14" ht="15" customHeight="1" x14ac:dyDescent="0.2">
      <c r="A53" s="9"/>
      <c r="B53" s="347"/>
      <c r="C53" s="42" t="s">
        <v>20</v>
      </c>
      <c r="D53" s="41" t="s">
        <v>158</v>
      </c>
      <c r="E53" s="337"/>
      <c r="F53" s="338"/>
      <c r="G53" s="338"/>
      <c r="H53" s="338"/>
      <c r="I53" s="338"/>
      <c r="J53" s="339"/>
      <c r="K53" s="19" t="s">
        <v>60</v>
      </c>
      <c r="L53" s="218">
        <v>0</v>
      </c>
      <c r="M53" s="219">
        <v>0</v>
      </c>
      <c r="N53" s="9"/>
    </row>
    <row r="54" spans="1:14" ht="30" customHeight="1" x14ac:dyDescent="0.2">
      <c r="A54" s="9"/>
      <c r="B54" s="347"/>
      <c r="C54" s="217" t="s">
        <v>21</v>
      </c>
      <c r="D54" s="215" t="s">
        <v>22</v>
      </c>
      <c r="E54" s="344"/>
      <c r="F54" s="361"/>
      <c r="G54" s="361"/>
      <c r="H54" s="361"/>
      <c r="I54" s="361"/>
      <c r="J54" s="362"/>
      <c r="K54" s="19" t="s">
        <v>60</v>
      </c>
      <c r="L54" s="218">
        <v>0</v>
      </c>
      <c r="M54" s="219">
        <v>0</v>
      </c>
      <c r="N54" s="9"/>
    </row>
    <row r="55" spans="1:14" ht="30" customHeight="1" thickBot="1" x14ac:dyDescent="0.25">
      <c r="A55" s="9"/>
      <c r="B55" s="347"/>
      <c r="C55" s="216" t="s">
        <v>23</v>
      </c>
      <c r="D55" s="214" t="s">
        <v>24</v>
      </c>
      <c r="E55" s="343"/>
      <c r="F55" s="359"/>
      <c r="G55" s="359"/>
      <c r="H55" s="359"/>
      <c r="I55" s="359"/>
      <c r="J55" s="360"/>
      <c r="K55" s="43" t="s">
        <v>60</v>
      </c>
      <c r="L55" s="218">
        <v>0</v>
      </c>
      <c r="M55" s="219">
        <v>0</v>
      </c>
      <c r="N55" s="9"/>
    </row>
    <row r="56" spans="1:14" ht="11.25" customHeight="1" x14ac:dyDescent="0.2">
      <c r="A56" s="9"/>
      <c r="B56" s="347"/>
      <c r="C56" s="311" t="s">
        <v>55</v>
      </c>
      <c r="D56" s="312"/>
      <c r="E56" s="312"/>
      <c r="F56" s="312"/>
      <c r="G56" s="312"/>
      <c r="H56" s="312"/>
      <c r="I56" s="312"/>
      <c r="J56" s="312"/>
      <c r="K56" s="27" t="s">
        <v>57</v>
      </c>
      <c r="L56" s="29">
        <f>SUM(L45,L48)</f>
        <v>0</v>
      </c>
      <c r="M56" s="30">
        <f>SUM(M45,M48)</f>
        <v>0</v>
      </c>
      <c r="N56" s="9"/>
    </row>
    <row r="57" spans="1:14" ht="15" customHeight="1" x14ac:dyDescent="0.2">
      <c r="A57" s="9"/>
      <c r="B57" s="347"/>
      <c r="C57" s="313"/>
      <c r="D57" s="314"/>
      <c r="E57" s="314"/>
      <c r="F57" s="314"/>
      <c r="G57" s="314"/>
      <c r="H57" s="314"/>
      <c r="I57" s="314"/>
      <c r="J57" s="314"/>
      <c r="K57" s="28" t="s">
        <v>58</v>
      </c>
      <c r="L57" s="31">
        <f>SUM(L46,L49)</f>
        <v>0</v>
      </c>
      <c r="M57" s="32">
        <f>SUM(M46,M49)</f>
        <v>0</v>
      </c>
      <c r="N57" s="9"/>
    </row>
    <row r="58" spans="1:14" ht="15" customHeight="1" thickBot="1" x14ac:dyDescent="0.25">
      <c r="A58" s="9"/>
      <c r="B58" s="348"/>
      <c r="C58" s="315"/>
      <c r="D58" s="316"/>
      <c r="E58" s="316"/>
      <c r="F58" s="316"/>
      <c r="G58" s="316"/>
      <c r="H58" s="316"/>
      <c r="I58" s="316"/>
      <c r="J58" s="316"/>
      <c r="K58" s="33" t="s">
        <v>60</v>
      </c>
      <c r="L58" s="34">
        <f>SUM(L47+L50+L51+L52+L53+L54+L55)</f>
        <v>0</v>
      </c>
      <c r="M58" s="35">
        <f>SUM(M47+M50+M51+M52+M53+M54+M55)</f>
        <v>0</v>
      </c>
      <c r="N58" s="9"/>
    </row>
    <row r="59" spans="1:14" ht="15" customHeight="1" thickTop="1" x14ac:dyDescent="0.2">
      <c r="A59" s="9"/>
      <c r="B59" s="346" t="s">
        <v>76</v>
      </c>
      <c r="C59" s="332" t="s">
        <v>25</v>
      </c>
      <c r="D59" s="335" t="s">
        <v>26</v>
      </c>
      <c r="E59" s="342"/>
      <c r="F59" s="342"/>
      <c r="G59" s="342"/>
      <c r="H59" s="342"/>
      <c r="I59" s="342"/>
      <c r="J59" s="342"/>
      <c r="K59" s="21" t="s">
        <v>57</v>
      </c>
      <c r="L59" s="22">
        <v>0</v>
      </c>
      <c r="M59" s="23">
        <v>0</v>
      </c>
      <c r="N59" s="9"/>
    </row>
    <row r="60" spans="1:14" ht="15" customHeight="1" x14ac:dyDescent="0.2">
      <c r="A60" s="9"/>
      <c r="B60" s="347"/>
      <c r="C60" s="333"/>
      <c r="D60" s="330"/>
      <c r="E60" s="343"/>
      <c r="F60" s="343"/>
      <c r="G60" s="343"/>
      <c r="H60" s="343"/>
      <c r="I60" s="343"/>
      <c r="J60" s="343"/>
      <c r="K60" s="15" t="s">
        <v>58</v>
      </c>
      <c r="L60" s="16">
        <v>0</v>
      </c>
      <c r="M60" s="24">
        <v>0</v>
      </c>
      <c r="N60" s="9"/>
    </row>
    <row r="61" spans="1:14" ht="15" customHeight="1" x14ac:dyDescent="0.2">
      <c r="A61" s="9"/>
      <c r="B61" s="347"/>
      <c r="C61" s="334"/>
      <c r="D61" s="336"/>
      <c r="E61" s="344"/>
      <c r="F61" s="344"/>
      <c r="G61" s="344"/>
      <c r="H61" s="344"/>
      <c r="I61" s="344"/>
      <c r="J61" s="344"/>
      <c r="K61" s="19" t="s">
        <v>60</v>
      </c>
      <c r="L61" s="20">
        <f>SUM(L59:L60)</f>
        <v>0</v>
      </c>
      <c r="M61" s="25">
        <f>SUM(M59:M60)</f>
        <v>0</v>
      </c>
      <c r="N61" s="9"/>
    </row>
    <row r="62" spans="1:14" ht="15" customHeight="1" x14ac:dyDescent="0.2">
      <c r="A62" s="9"/>
      <c r="B62" s="347"/>
      <c r="C62" s="333" t="s">
        <v>27</v>
      </c>
      <c r="D62" s="330" t="s">
        <v>28</v>
      </c>
      <c r="E62" s="343"/>
      <c r="F62" s="343"/>
      <c r="G62" s="343"/>
      <c r="H62" s="343"/>
      <c r="I62" s="343"/>
      <c r="J62" s="343"/>
      <c r="K62" s="17" t="s">
        <v>57</v>
      </c>
      <c r="L62" s="18">
        <v>0</v>
      </c>
      <c r="M62" s="26">
        <v>0</v>
      </c>
      <c r="N62" s="9"/>
    </row>
    <row r="63" spans="1:14" ht="15" customHeight="1" x14ac:dyDescent="0.2">
      <c r="A63" s="9"/>
      <c r="B63" s="347"/>
      <c r="C63" s="333"/>
      <c r="D63" s="330"/>
      <c r="E63" s="343"/>
      <c r="F63" s="343"/>
      <c r="G63" s="343"/>
      <c r="H63" s="343"/>
      <c r="I63" s="343"/>
      <c r="J63" s="343"/>
      <c r="K63" s="15" t="s">
        <v>58</v>
      </c>
      <c r="L63" s="16">
        <v>0</v>
      </c>
      <c r="M63" s="24">
        <v>0</v>
      </c>
      <c r="N63" s="9"/>
    </row>
    <row r="64" spans="1:14" ht="15" customHeight="1" x14ac:dyDescent="0.2">
      <c r="A64" s="9"/>
      <c r="B64" s="347"/>
      <c r="C64" s="334"/>
      <c r="D64" s="336"/>
      <c r="E64" s="344"/>
      <c r="F64" s="344"/>
      <c r="G64" s="344"/>
      <c r="H64" s="344"/>
      <c r="I64" s="344"/>
      <c r="J64" s="344"/>
      <c r="K64" s="19" t="s">
        <v>60</v>
      </c>
      <c r="L64" s="20">
        <f>SUM(L62:L63)</f>
        <v>0</v>
      </c>
      <c r="M64" s="25">
        <f>SUM(M62:M63)</f>
        <v>0</v>
      </c>
      <c r="N64" s="9"/>
    </row>
    <row r="65" spans="1:14" ht="15" customHeight="1" x14ac:dyDescent="0.2">
      <c r="A65" s="9"/>
      <c r="B65" s="347"/>
      <c r="C65" s="333" t="s">
        <v>29</v>
      </c>
      <c r="D65" s="330" t="s">
        <v>89</v>
      </c>
      <c r="E65" s="343"/>
      <c r="F65" s="343"/>
      <c r="G65" s="343"/>
      <c r="H65" s="343"/>
      <c r="I65" s="343"/>
      <c r="J65" s="343"/>
      <c r="K65" s="17" t="s">
        <v>57</v>
      </c>
      <c r="L65" s="18">
        <v>0</v>
      </c>
      <c r="M65" s="26">
        <v>0</v>
      </c>
      <c r="N65" s="9"/>
    </row>
    <row r="66" spans="1:14" ht="15" customHeight="1" x14ac:dyDescent="0.2">
      <c r="A66" s="9"/>
      <c r="B66" s="347"/>
      <c r="C66" s="333"/>
      <c r="D66" s="330"/>
      <c r="E66" s="343"/>
      <c r="F66" s="343"/>
      <c r="G66" s="343"/>
      <c r="H66" s="343"/>
      <c r="I66" s="343"/>
      <c r="J66" s="343"/>
      <c r="K66" s="15" t="s">
        <v>58</v>
      </c>
      <c r="L66" s="16">
        <v>0</v>
      </c>
      <c r="M66" s="24">
        <v>0</v>
      </c>
      <c r="N66" s="9"/>
    </row>
    <row r="67" spans="1:14" ht="15" customHeight="1" x14ac:dyDescent="0.2">
      <c r="A67" s="9"/>
      <c r="B67" s="347"/>
      <c r="C67" s="334"/>
      <c r="D67" s="336"/>
      <c r="E67" s="344"/>
      <c r="F67" s="344"/>
      <c r="G67" s="344"/>
      <c r="H67" s="344"/>
      <c r="I67" s="344"/>
      <c r="J67" s="344"/>
      <c r="K67" s="19" t="s">
        <v>60</v>
      </c>
      <c r="L67" s="20">
        <f>SUM(L65:L66)</f>
        <v>0</v>
      </c>
      <c r="M67" s="25">
        <f>SUM(M65:M66)</f>
        <v>0</v>
      </c>
      <c r="N67" s="9"/>
    </row>
    <row r="68" spans="1:14" ht="15" customHeight="1" x14ac:dyDescent="0.2">
      <c r="A68" s="9"/>
      <c r="B68" s="347"/>
      <c r="C68" s="333" t="s">
        <v>30</v>
      </c>
      <c r="D68" s="330" t="s">
        <v>31</v>
      </c>
      <c r="E68" s="343"/>
      <c r="F68" s="343"/>
      <c r="G68" s="343"/>
      <c r="H68" s="343"/>
      <c r="I68" s="343"/>
      <c r="J68" s="343"/>
      <c r="K68" s="17" t="s">
        <v>57</v>
      </c>
      <c r="L68" s="18">
        <v>0</v>
      </c>
      <c r="M68" s="26">
        <v>0</v>
      </c>
      <c r="N68" s="9"/>
    </row>
    <row r="69" spans="1:14" ht="15" customHeight="1" x14ac:dyDescent="0.2">
      <c r="A69" s="9"/>
      <c r="B69" s="347"/>
      <c r="C69" s="333"/>
      <c r="D69" s="330"/>
      <c r="E69" s="343"/>
      <c r="F69" s="343"/>
      <c r="G69" s="343"/>
      <c r="H69" s="343"/>
      <c r="I69" s="343"/>
      <c r="J69" s="343"/>
      <c r="K69" s="15" t="s">
        <v>58</v>
      </c>
      <c r="L69" s="16">
        <v>0</v>
      </c>
      <c r="M69" s="24">
        <v>0</v>
      </c>
      <c r="N69" s="9"/>
    </row>
    <row r="70" spans="1:14" ht="15" customHeight="1" x14ac:dyDescent="0.2">
      <c r="A70" s="9"/>
      <c r="B70" s="347"/>
      <c r="C70" s="334"/>
      <c r="D70" s="336"/>
      <c r="E70" s="344"/>
      <c r="F70" s="344"/>
      <c r="G70" s="344"/>
      <c r="H70" s="344"/>
      <c r="I70" s="344"/>
      <c r="J70" s="344"/>
      <c r="K70" s="19" t="s">
        <v>60</v>
      </c>
      <c r="L70" s="20">
        <f>SUM(L68:L69)</f>
        <v>0</v>
      </c>
      <c r="M70" s="25">
        <f>SUM(M68:M69)</f>
        <v>0</v>
      </c>
      <c r="N70" s="9"/>
    </row>
    <row r="71" spans="1:14" ht="15" customHeight="1" x14ac:dyDescent="0.2">
      <c r="A71" s="9"/>
      <c r="B71" s="347"/>
      <c r="C71" s="333" t="s">
        <v>160</v>
      </c>
      <c r="D71" s="330" t="s">
        <v>159</v>
      </c>
      <c r="E71" s="343"/>
      <c r="F71" s="343"/>
      <c r="G71" s="343"/>
      <c r="H71" s="343"/>
      <c r="I71" s="343"/>
      <c r="J71" s="343"/>
      <c r="K71" s="17" t="s">
        <v>57</v>
      </c>
      <c r="L71" s="18">
        <v>0</v>
      </c>
      <c r="M71" s="26">
        <v>0</v>
      </c>
      <c r="N71" s="9"/>
    </row>
    <row r="72" spans="1:14" ht="15" customHeight="1" x14ac:dyDescent="0.2">
      <c r="A72" s="9"/>
      <c r="B72" s="347"/>
      <c r="C72" s="333"/>
      <c r="D72" s="330"/>
      <c r="E72" s="343"/>
      <c r="F72" s="343"/>
      <c r="G72" s="343"/>
      <c r="H72" s="343"/>
      <c r="I72" s="343"/>
      <c r="J72" s="343"/>
      <c r="K72" s="15" t="s">
        <v>58</v>
      </c>
      <c r="L72" s="16">
        <v>0</v>
      </c>
      <c r="M72" s="24">
        <v>0</v>
      </c>
      <c r="N72" s="9"/>
    </row>
    <row r="73" spans="1:14" ht="15" customHeight="1" x14ac:dyDescent="0.2">
      <c r="A73" s="9"/>
      <c r="B73" s="347"/>
      <c r="C73" s="334"/>
      <c r="D73" s="336"/>
      <c r="E73" s="344"/>
      <c r="F73" s="344"/>
      <c r="G73" s="344"/>
      <c r="H73" s="344"/>
      <c r="I73" s="344"/>
      <c r="J73" s="344"/>
      <c r="K73" s="19" t="s">
        <v>60</v>
      </c>
      <c r="L73" s="20">
        <f>SUM(L71:L72)</f>
        <v>0</v>
      </c>
      <c r="M73" s="25">
        <f>SUM(M71:M72)</f>
        <v>0</v>
      </c>
      <c r="N73" s="9"/>
    </row>
    <row r="74" spans="1:14" ht="15" customHeight="1" x14ac:dyDescent="0.2">
      <c r="A74" s="9"/>
      <c r="B74" s="347"/>
      <c r="C74" s="42" t="s">
        <v>32</v>
      </c>
      <c r="D74" s="41" t="s">
        <v>34</v>
      </c>
      <c r="E74" s="337"/>
      <c r="F74" s="338"/>
      <c r="G74" s="338"/>
      <c r="H74" s="338"/>
      <c r="I74" s="338"/>
      <c r="J74" s="339"/>
      <c r="K74" s="19" t="s">
        <v>60</v>
      </c>
      <c r="L74" s="218">
        <v>0</v>
      </c>
      <c r="M74" s="219">
        <v>0</v>
      </c>
      <c r="N74" s="9"/>
    </row>
    <row r="75" spans="1:14" ht="24" customHeight="1" x14ac:dyDescent="0.2">
      <c r="A75" s="9"/>
      <c r="B75" s="347"/>
      <c r="C75" s="42" t="s">
        <v>33</v>
      </c>
      <c r="D75" s="41" t="s">
        <v>90</v>
      </c>
      <c r="E75" s="337"/>
      <c r="F75" s="338"/>
      <c r="G75" s="338"/>
      <c r="H75" s="338"/>
      <c r="I75" s="338"/>
      <c r="J75" s="339"/>
      <c r="K75" s="19" t="s">
        <v>60</v>
      </c>
      <c r="L75" s="218">
        <v>0</v>
      </c>
      <c r="M75" s="219">
        <v>0</v>
      </c>
      <c r="N75" s="9"/>
    </row>
    <row r="76" spans="1:14" ht="30" customHeight="1" thickBot="1" x14ac:dyDescent="0.25">
      <c r="A76" s="9"/>
      <c r="B76" s="347"/>
      <c r="C76" s="42" t="s">
        <v>35</v>
      </c>
      <c r="D76" s="41" t="s">
        <v>36</v>
      </c>
      <c r="E76" s="337"/>
      <c r="F76" s="338"/>
      <c r="G76" s="338"/>
      <c r="H76" s="338"/>
      <c r="I76" s="338"/>
      <c r="J76" s="339"/>
      <c r="K76" s="19" t="s">
        <v>60</v>
      </c>
      <c r="L76" s="218">
        <v>0</v>
      </c>
      <c r="M76" s="219">
        <v>0</v>
      </c>
      <c r="N76" s="9"/>
    </row>
    <row r="77" spans="1:14" ht="11.25" customHeight="1" x14ac:dyDescent="0.2">
      <c r="A77" s="9"/>
      <c r="B77" s="347"/>
      <c r="C77" s="311" t="s">
        <v>55</v>
      </c>
      <c r="D77" s="312"/>
      <c r="E77" s="312"/>
      <c r="F77" s="312"/>
      <c r="G77" s="312"/>
      <c r="H77" s="312"/>
      <c r="I77" s="312"/>
      <c r="J77" s="312"/>
      <c r="K77" s="27" t="s">
        <v>57</v>
      </c>
      <c r="L77" s="29">
        <f>SUM(L59,L62,L65,L68,L71)</f>
        <v>0</v>
      </c>
      <c r="M77" s="30">
        <f>SUM(M59,M62,M65,M68,M71)</f>
        <v>0</v>
      </c>
      <c r="N77" s="9"/>
    </row>
    <row r="78" spans="1:14" ht="9.75" customHeight="1" x14ac:dyDescent="0.2">
      <c r="A78" s="9"/>
      <c r="B78" s="347"/>
      <c r="C78" s="313"/>
      <c r="D78" s="314"/>
      <c r="E78" s="314"/>
      <c r="F78" s="314"/>
      <c r="G78" s="314"/>
      <c r="H78" s="314"/>
      <c r="I78" s="314"/>
      <c r="J78" s="314"/>
      <c r="K78" s="28" t="s">
        <v>58</v>
      </c>
      <c r="L78" s="31">
        <f>SUM(L60,L63,L66,L69,L72)</f>
        <v>0</v>
      </c>
      <c r="M78" s="32">
        <f>SUM(M60,M63,M66,M69,M72)</f>
        <v>0</v>
      </c>
      <c r="N78" s="9"/>
    </row>
    <row r="79" spans="1:14" ht="15" customHeight="1" thickBot="1" x14ac:dyDescent="0.25">
      <c r="A79" s="9"/>
      <c r="B79" s="348"/>
      <c r="C79" s="315"/>
      <c r="D79" s="316"/>
      <c r="E79" s="316"/>
      <c r="F79" s="316"/>
      <c r="G79" s="316"/>
      <c r="H79" s="316"/>
      <c r="I79" s="316"/>
      <c r="J79" s="316"/>
      <c r="K79" s="33" t="s">
        <v>60</v>
      </c>
      <c r="L79" s="34">
        <f>SUM(L61+L64+L67+L70+L73+L74+L75+L76)</f>
        <v>0</v>
      </c>
      <c r="M79" s="35">
        <f>SUM(M61+M64+M67+M70+M73+M74+M75+M76)</f>
        <v>0</v>
      </c>
      <c r="N79" s="9"/>
    </row>
    <row r="80" spans="1:14" ht="15" customHeight="1" thickTop="1" x14ac:dyDescent="0.2">
      <c r="A80" s="9"/>
      <c r="B80" s="353" t="s">
        <v>77</v>
      </c>
      <c r="C80" s="332" t="s">
        <v>37</v>
      </c>
      <c r="D80" s="335" t="s">
        <v>38</v>
      </c>
      <c r="E80" s="342"/>
      <c r="F80" s="342"/>
      <c r="G80" s="342"/>
      <c r="H80" s="342"/>
      <c r="I80" s="342"/>
      <c r="J80" s="349"/>
      <c r="K80" s="21" t="s">
        <v>57</v>
      </c>
      <c r="L80" s="22">
        <v>0</v>
      </c>
      <c r="M80" s="23">
        <v>0</v>
      </c>
      <c r="N80" s="9"/>
    </row>
    <row r="81" spans="1:14" ht="15" customHeight="1" x14ac:dyDescent="0.2">
      <c r="A81" s="9"/>
      <c r="B81" s="354"/>
      <c r="C81" s="333"/>
      <c r="D81" s="330"/>
      <c r="E81" s="343"/>
      <c r="F81" s="343"/>
      <c r="G81" s="343"/>
      <c r="H81" s="343"/>
      <c r="I81" s="343"/>
      <c r="J81" s="350"/>
      <c r="K81" s="15" t="s">
        <v>58</v>
      </c>
      <c r="L81" s="16">
        <v>0</v>
      </c>
      <c r="M81" s="24">
        <v>0</v>
      </c>
      <c r="N81" s="9"/>
    </row>
    <row r="82" spans="1:14" ht="15" customHeight="1" x14ac:dyDescent="0.2">
      <c r="A82" s="9"/>
      <c r="B82" s="354"/>
      <c r="C82" s="341"/>
      <c r="D82" s="331"/>
      <c r="E82" s="351"/>
      <c r="F82" s="351"/>
      <c r="G82" s="351"/>
      <c r="H82" s="351"/>
      <c r="I82" s="351"/>
      <c r="J82" s="352"/>
      <c r="K82" s="19" t="s">
        <v>60</v>
      </c>
      <c r="L82" s="20">
        <f>SUM(L80:L81)</f>
        <v>0</v>
      </c>
      <c r="M82" s="25">
        <f>SUM(M80:M81)</f>
        <v>0</v>
      </c>
      <c r="N82" s="9"/>
    </row>
    <row r="83" spans="1:14" ht="15" customHeight="1" x14ac:dyDescent="0.2">
      <c r="A83" s="9"/>
      <c r="B83" s="354"/>
      <c r="C83" s="340" t="s">
        <v>39</v>
      </c>
      <c r="D83" s="329" t="s">
        <v>40</v>
      </c>
      <c r="E83" s="356"/>
      <c r="F83" s="357"/>
      <c r="G83" s="357"/>
      <c r="H83" s="357"/>
      <c r="I83" s="357"/>
      <c r="J83" s="358"/>
      <c r="K83" s="17" t="s">
        <v>57</v>
      </c>
      <c r="L83" s="18">
        <v>0</v>
      </c>
      <c r="M83" s="26">
        <v>0</v>
      </c>
      <c r="N83" s="9"/>
    </row>
    <row r="84" spans="1:14" ht="15" customHeight="1" x14ac:dyDescent="0.2">
      <c r="A84" s="9"/>
      <c r="B84" s="354"/>
      <c r="C84" s="333"/>
      <c r="D84" s="330"/>
      <c r="E84" s="359"/>
      <c r="F84" s="359"/>
      <c r="G84" s="359"/>
      <c r="H84" s="359"/>
      <c r="I84" s="359"/>
      <c r="J84" s="360"/>
      <c r="K84" s="15" t="s">
        <v>58</v>
      </c>
      <c r="L84" s="16">
        <v>0</v>
      </c>
      <c r="M84" s="24">
        <v>0</v>
      </c>
      <c r="N84" s="9"/>
    </row>
    <row r="85" spans="1:14" ht="15" customHeight="1" x14ac:dyDescent="0.2">
      <c r="A85" s="9"/>
      <c r="B85" s="354"/>
      <c r="C85" s="341"/>
      <c r="D85" s="331"/>
      <c r="E85" s="361"/>
      <c r="F85" s="361"/>
      <c r="G85" s="361"/>
      <c r="H85" s="361"/>
      <c r="I85" s="361"/>
      <c r="J85" s="362"/>
      <c r="K85" s="19" t="s">
        <v>60</v>
      </c>
      <c r="L85" s="20">
        <f>SUM(L83:L84)</f>
        <v>0</v>
      </c>
      <c r="M85" s="25">
        <f>SUM(M83:M84)</f>
        <v>0</v>
      </c>
      <c r="N85" s="9"/>
    </row>
    <row r="86" spans="1:14" ht="15" customHeight="1" x14ac:dyDescent="0.2">
      <c r="A86" s="9"/>
      <c r="B86" s="354"/>
      <c r="C86" s="340" t="s">
        <v>41</v>
      </c>
      <c r="D86" s="329" t="s">
        <v>42</v>
      </c>
      <c r="E86" s="356"/>
      <c r="F86" s="357"/>
      <c r="G86" s="357"/>
      <c r="H86" s="357"/>
      <c r="I86" s="357"/>
      <c r="J86" s="358"/>
      <c r="K86" s="17" t="s">
        <v>57</v>
      </c>
      <c r="L86" s="18">
        <v>0</v>
      </c>
      <c r="M86" s="26">
        <v>0</v>
      </c>
      <c r="N86" s="9"/>
    </row>
    <row r="87" spans="1:14" ht="15" customHeight="1" x14ac:dyDescent="0.2">
      <c r="A87" s="9"/>
      <c r="B87" s="354"/>
      <c r="C87" s="333"/>
      <c r="D87" s="330"/>
      <c r="E87" s="359"/>
      <c r="F87" s="359"/>
      <c r="G87" s="359"/>
      <c r="H87" s="359"/>
      <c r="I87" s="359"/>
      <c r="J87" s="360"/>
      <c r="K87" s="15" t="s">
        <v>58</v>
      </c>
      <c r="L87" s="16">
        <v>0</v>
      </c>
      <c r="M87" s="24">
        <v>0</v>
      </c>
      <c r="N87" s="9"/>
    </row>
    <row r="88" spans="1:14" ht="15" customHeight="1" x14ac:dyDescent="0.2">
      <c r="A88" s="9"/>
      <c r="B88" s="354"/>
      <c r="C88" s="341"/>
      <c r="D88" s="331"/>
      <c r="E88" s="361"/>
      <c r="F88" s="361"/>
      <c r="G88" s="361"/>
      <c r="H88" s="361"/>
      <c r="I88" s="361"/>
      <c r="J88" s="362"/>
      <c r="K88" s="19" t="s">
        <v>60</v>
      </c>
      <c r="L88" s="20">
        <f>SUM(L86:L87)</f>
        <v>0</v>
      </c>
      <c r="M88" s="25">
        <f>SUM(M86:M87)</f>
        <v>0</v>
      </c>
      <c r="N88" s="9"/>
    </row>
    <row r="89" spans="1:14" ht="15" customHeight="1" x14ac:dyDescent="0.2">
      <c r="A89" s="9"/>
      <c r="B89" s="354"/>
      <c r="C89" s="340" t="s">
        <v>43</v>
      </c>
      <c r="D89" s="329" t="s">
        <v>91</v>
      </c>
      <c r="E89" s="356"/>
      <c r="F89" s="357"/>
      <c r="G89" s="357"/>
      <c r="H89" s="357"/>
      <c r="I89" s="357"/>
      <c r="J89" s="358"/>
      <c r="K89" s="17" t="s">
        <v>57</v>
      </c>
      <c r="L89" s="18">
        <v>0</v>
      </c>
      <c r="M89" s="26">
        <v>0</v>
      </c>
      <c r="N89" s="9"/>
    </row>
    <row r="90" spans="1:14" ht="15" customHeight="1" x14ac:dyDescent="0.2">
      <c r="A90" s="9"/>
      <c r="B90" s="354"/>
      <c r="C90" s="333"/>
      <c r="D90" s="330"/>
      <c r="E90" s="359"/>
      <c r="F90" s="359"/>
      <c r="G90" s="359"/>
      <c r="H90" s="359"/>
      <c r="I90" s="359"/>
      <c r="J90" s="360"/>
      <c r="K90" s="15" t="s">
        <v>58</v>
      </c>
      <c r="L90" s="16">
        <v>0</v>
      </c>
      <c r="M90" s="24">
        <v>0</v>
      </c>
      <c r="N90" s="9"/>
    </row>
    <row r="91" spans="1:14" ht="15" customHeight="1" x14ac:dyDescent="0.2">
      <c r="A91" s="9"/>
      <c r="B91" s="354"/>
      <c r="C91" s="341"/>
      <c r="D91" s="331"/>
      <c r="E91" s="361"/>
      <c r="F91" s="361"/>
      <c r="G91" s="361"/>
      <c r="H91" s="361"/>
      <c r="I91" s="361"/>
      <c r="J91" s="362"/>
      <c r="K91" s="19" t="s">
        <v>60</v>
      </c>
      <c r="L91" s="20">
        <f>SUM(L89:L90)</f>
        <v>0</v>
      </c>
      <c r="M91" s="25">
        <f>SUM(M89:M90)</f>
        <v>0</v>
      </c>
      <c r="N91" s="9"/>
    </row>
    <row r="92" spans="1:14" ht="15" customHeight="1" x14ac:dyDescent="0.2">
      <c r="A92" s="9"/>
      <c r="B92" s="354"/>
      <c r="C92" s="340" t="s">
        <v>44</v>
      </c>
      <c r="D92" s="329" t="s">
        <v>63</v>
      </c>
      <c r="E92" s="356"/>
      <c r="F92" s="357"/>
      <c r="G92" s="357"/>
      <c r="H92" s="357"/>
      <c r="I92" s="357"/>
      <c r="J92" s="358"/>
      <c r="K92" s="17" t="s">
        <v>57</v>
      </c>
      <c r="L92" s="18">
        <v>0</v>
      </c>
      <c r="M92" s="26">
        <v>0</v>
      </c>
      <c r="N92" s="9"/>
    </row>
    <row r="93" spans="1:14" ht="15" customHeight="1" x14ac:dyDescent="0.2">
      <c r="A93" s="9"/>
      <c r="B93" s="354"/>
      <c r="C93" s="333"/>
      <c r="D93" s="330"/>
      <c r="E93" s="359"/>
      <c r="F93" s="359"/>
      <c r="G93" s="359"/>
      <c r="H93" s="359"/>
      <c r="I93" s="359"/>
      <c r="J93" s="360"/>
      <c r="K93" s="15" t="s">
        <v>58</v>
      </c>
      <c r="L93" s="16">
        <v>0</v>
      </c>
      <c r="M93" s="24">
        <v>0</v>
      </c>
      <c r="N93" s="9"/>
    </row>
    <row r="94" spans="1:14" ht="15" customHeight="1" x14ac:dyDescent="0.2">
      <c r="A94" s="9"/>
      <c r="B94" s="354"/>
      <c r="C94" s="341"/>
      <c r="D94" s="331"/>
      <c r="E94" s="361"/>
      <c r="F94" s="361"/>
      <c r="G94" s="361"/>
      <c r="H94" s="361"/>
      <c r="I94" s="361"/>
      <c r="J94" s="362"/>
      <c r="K94" s="19" t="s">
        <v>60</v>
      </c>
      <c r="L94" s="20">
        <f>SUM(L92:L93)</f>
        <v>0</v>
      </c>
      <c r="M94" s="25">
        <f>SUM(M92:M93)</f>
        <v>0</v>
      </c>
      <c r="N94" s="9"/>
    </row>
    <row r="95" spans="1:14" ht="26.25" customHeight="1" x14ac:dyDescent="0.2">
      <c r="A95" s="9"/>
      <c r="B95" s="354"/>
      <c r="C95" s="42" t="s">
        <v>45</v>
      </c>
      <c r="D95" s="41" t="s">
        <v>92</v>
      </c>
      <c r="E95" s="337"/>
      <c r="F95" s="338"/>
      <c r="G95" s="338"/>
      <c r="H95" s="338"/>
      <c r="I95" s="338"/>
      <c r="J95" s="339"/>
      <c r="K95" s="19" t="s">
        <v>60</v>
      </c>
      <c r="L95" s="218">
        <v>0</v>
      </c>
      <c r="M95" s="219">
        <v>0</v>
      </c>
      <c r="N95" s="9"/>
    </row>
    <row r="96" spans="1:14" ht="15" customHeight="1" thickBot="1" x14ac:dyDescent="0.25">
      <c r="A96" s="9"/>
      <c r="B96" s="354"/>
      <c r="C96" s="42" t="s">
        <v>96</v>
      </c>
      <c r="D96" s="41" t="s">
        <v>46</v>
      </c>
      <c r="E96" s="337"/>
      <c r="F96" s="338"/>
      <c r="G96" s="338"/>
      <c r="H96" s="338"/>
      <c r="I96" s="338"/>
      <c r="J96" s="339"/>
      <c r="K96" s="19" t="s">
        <v>60</v>
      </c>
      <c r="L96" s="218">
        <v>0</v>
      </c>
      <c r="M96" s="219">
        <v>0</v>
      </c>
      <c r="N96" s="9"/>
    </row>
    <row r="97" spans="1:14" ht="13.5" customHeight="1" x14ac:dyDescent="0.2">
      <c r="A97" s="9"/>
      <c r="B97" s="354"/>
      <c r="C97" s="311" t="s">
        <v>55</v>
      </c>
      <c r="D97" s="312"/>
      <c r="E97" s="312"/>
      <c r="F97" s="312"/>
      <c r="G97" s="312"/>
      <c r="H97" s="312"/>
      <c r="I97" s="312"/>
      <c r="J97" s="312"/>
      <c r="K97" s="27" t="s">
        <v>57</v>
      </c>
      <c r="L97" s="29">
        <f>SUM(L80,L83,L86,L89,L92)</f>
        <v>0</v>
      </c>
      <c r="M97" s="30">
        <f>SUM(M80,M83,M86,M89,M92)</f>
        <v>0</v>
      </c>
      <c r="N97" s="9"/>
    </row>
    <row r="98" spans="1:14" ht="11.25" customHeight="1" x14ac:dyDescent="0.2">
      <c r="A98" s="9"/>
      <c r="B98" s="354"/>
      <c r="C98" s="313"/>
      <c r="D98" s="314"/>
      <c r="E98" s="314"/>
      <c r="F98" s="314"/>
      <c r="G98" s="314"/>
      <c r="H98" s="314"/>
      <c r="I98" s="314"/>
      <c r="J98" s="314"/>
      <c r="K98" s="28" t="s">
        <v>58</v>
      </c>
      <c r="L98" s="31">
        <f>SUM(L81,L84,L87,L90,L93)</f>
        <v>0</v>
      </c>
      <c r="M98" s="32">
        <f>SUM(M81,M84,M87,M90,M93)</f>
        <v>0</v>
      </c>
      <c r="N98" s="9"/>
    </row>
    <row r="99" spans="1:14" ht="15" customHeight="1" thickBot="1" x14ac:dyDescent="0.25">
      <c r="A99" s="9"/>
      <c r="B99" s="355"/>
      <c r="C99" s="315"/>
      <c r="D99" s="316"/>
      <c r="E99" s="316"/>
      <c r="F99" s="316"/>
      <c r="G99" s="316"/>
      <c r="H99" s="316"/>
      <c r="I99" s="316"/>
      <c r="J99" s="316"/>
      <c r="K99" s="33" t="s">
        <v>60</v>
      </c>
      <c r="L99" s="34">
        <f>SUM(L82+L85+L88+L91+L94+L95+L96)</f>
        <v>0</v>
      </c>
      <c r="M99" s="35">
        <f>SUM(M82+M85+M88+M91+M94+M95+M96)</f>
        <v>0</v>
      </c>
      <c r="N99" s="9"/>
    </row>
    <row r="100" spans="1:14" ht="15" customHeight="1" thickTop="1" x14ac:dyDescent="0.2">
      <c r="A100" s="9"/>
      <c r="B100" s="346" t="s">
        <v>93</v>
      </c>
      <c r="C100" s="44" t="s">
        <v>47</v>
      </c>
      <c r="D100" s="40" t="s">
        <v>106</v>
      </c>
      <c r="E100" s="363"/>
      <c r="F100" s="364"/>
      <c r="G100" s="364"/>
      <c r="H100" s="364"/>
      <c r="I100" s="364"/>
      <c r="J100" s="365"/>
      <c r="K100" s="36" t="s">
        <v>60</v>
      </c>
      <c r="L100" s="218">
        <v>0</v>
      </c>
      <c r="M100" s="219">
        <v>0</v>
      </c>
      <c r="N100" s="9"/>
    </row>
    <row r="101" spans="1:14" ht="15" customHeight="1" x14ac:dyDescent="0.2">
      <c r="A101" s="9"/>
      <c r="B101" s="347"/>
      <c r="C101" s="42" t="s">
        <v>48</v>
      </c>
      <c r="D101" s="41" t="s">
        <v>107</v>
      </c>
      <c r="E101" s="337"/>
      <c r="F101" s="338"/>
      <c r="G101" s="338"/>
      <c r="H101" s="338"/>
      <c r="I101" s="338"/>
      <c r="J101" s="339"/>
      <c r="K101" s="19" t="s">
        <v>60</v>
      </c>
      <c r="L101" s="218">
        <v>0</v>
      </c>
      <c r="M101" s="219">
        <v>0</v>
      </c>
      <c r="N101" s="9"/>
    </row>
    <row r="102" spans="1:14" ht="15" customHeight="1" x14ac:dyDescent="0.2">
      <c r="A102" s="9"/>
      <c r="B102" s="347"/>
      <c r="C102" s="42" t="s">
        <v>49</v>
      </c>
      <c r="D102" s="41" t="s">
        <v>108</v>
      </c>
      <c r="E102" s="337"/>
      <c r="F102" s="338"/>
      <c r="G102" s="338"/>
      <c r="H102" s="338"/>
      <c r="I102" s="338"/>
      <c r="J102" s="339"/>
      <c r="K102" s="19" t="s">
        <v>60</v>
      </c>
      <c r="L102" s="218">
        <v>0</v>
      </c>
      <c r="M102" s="219">
        <v>0</v>
      </c>
      <c r="N102" s="9"/>
    </row>
    <row r="103" spans="1:14" ht="15" customHeight="1" x14ac:dyDescent="0.2">
      <c r="A103" s="9"/>
      <c r="B103" s="347"/>
      <c r="C103" s="42" t="s">
        <v>50</v>
      </c>
      <c r="D103" s="41" t="s">
        <v>109</v>
      </c>
      <c r="E103" s="337"/>
      <c r="F103" s="338"/>
      <c r="G103" s="338"/>
      <c r="H103" s="338"/>
      <c r="I103" s="338"/>
      <c r="J103" s="339"/>
      <c r="K103" s="19" t="s">
        <v>60</v>
      </c>
      <c r="L103" s="218">
        <v>0</v>
      </c>
      <c r="M103" s="219">
        <v>0</v>
      </c>
      <c r="N103" s="9"/>
    </row>
    <row r="104" spans="1:14" ht="15" customHeight="1" x14ac:dyDescent="0.2">
      <c r="A104" s="9"/>
      <c r="B104" s="347"/>
      <c r="C104" s="42" t="s">
        <v>51</v>
      </c>
      <c r="D104" s="41" t="s">
        <v>110</v>
      </c>
      <c r="E104" s="337"/>
      <c r="F104" s="338"/>
      <c r="G104" s="338"/>
      <c r="H104" s="338"/>
      <c r="I104" s="338"/>
      <c r="J104" s="339"/>
      <c r="K104" s="19" t="s">
        <v>60</v>
      </c>
      <c r="L104" s="218">
        <v>0</v>
      </c>
      <c r="M104" s="219">
        <v>0</v>
      </c>
      <c r="N104" s="9"/>
    </row>
    <row r="105" spans="1:14" ht="15" customHeight="1" thickBot="1" x14ac:dyDescent="0.25">
      <c r="A105" s="9"/>
      <c r="B105" s="347"/>
      <c r="C105" s="42" t="s">
        <v>129</v>
      </c>
      <c r="D105" s="41" t="s">
        <v>131</v>
      </c>
      <c r="E105" s="337"/>
      <c r="F105" s="338"/>
      <c r="G105" s="338"/>
      <c r="H105" s="338"/>
      <c r="I105" s="338"/>
      <c r="J105" s="339"/>
      <c r="K105" s="19" t="s">
        <v>60</v>
      </c>
      <c r="L105" s="218">
        <v>0</v>
      </c>
      <c r="M105" s="219">
        <v>0</v>
      </c>
      <c r="N105" s="9"/>
    </row>
    <row r="106" spans="1:14" ht="34.5" customHeight="1" thickBot="1" x14ac:dyDescent="0.25">
      <c r="A106" s="9"/>
      <c r="B106" s="348"/>
      <c r="C106" s="317" t="s">
        <v>55</v>
      </c>
      <c r="D106" s="318"/>
      <c r="E106" s="318"/>
      <c r="F106" s="318"/>
      <c r="G106" s="318"/>
      <c r="H106" s="318"/>
      <c r="I106" s="318"/>
      <c r="J106" s="319"/>
      <c r="K106" s="37" t="s">
        <v>60</v>
      </c>
      <c r="L106" s="38">
        <f>SUM(L100:L105)</f>
        <v>0</v>
      </c>
      <c r="M106" s="39">
        <f>SUM(M100:M105)</f>
        <v>0</v>
      </c>
      <c r="N106" s="9"/>
    </row>
    <row r="107" spans="1:14" ht="15" customHeight="1" thickTop="1" x14ac:dyDescent="0.2">
      <c r="A107" s="9"/>
      <c r="B107" s="346" t="s">
        <v>80</v>
      </c>
      <c r="C107" s="44" t="s">
        <v>180</v>
      </c>
      <c r="D107" s="40" t="s">
        <v>52</v>
      </c>
      <c r="E107" s="363"/>
      <c r="F107" s="364"/>
      <c r="G107" s="364"/>
      <c r="H107" s="364"/>
      <c r="I107" s="364"/>
      <c r="J107" s="365"/>
      <c r="K107" s="36" t="s">
        <v>60</v>
      </c>
      <c r="L107" s="218">
        <v>0</v>
      </c>
      <c r="M107" s="219">
        <v>0</v>
      </c>
      <c r="N107" s="9"/>
    </row>
    <row r="108" spans="1:14" ht="30" customHeight="1" x14ac:dyDescent="0.2">
      <c r="A108" s="9"/>
      <c r="B108" s="347"/>
      <c r="C108" s="42" t="s">
        <v>181</v>
      </c>
      <c r="D108" s="41" t="s">
        <v>64</v>
      </c>
      <c r="E108" s="337"/>
      <c r="F108" s="338"/>
      <c r="G108" s="338"/>
      <c r="H108" s="338"/>
      <c r="I108" s="338"/>
      <c r="J108" s="339"/>
      <c r="K108" s="19" t="s">
        <v>60</v>
      </c>
      <c r="L108" s="218">
        <v>0</v>
      </c>
      <c r="M108" s="219">
        <v>0</v>
      </c>
      <c r="N108" s="9"/>
    </row>
    <row r="109" spans="1:14" ht="30" customHeight="1" x14ac:dyDescent="0.2">
      <c r="A109" s="9"/>
      <c r="B109" s="347"/>
      <c r="C109" s="42" t="s">
        <v>182</v>
      </c>
      <c r="D109" s="41" t="s">
        <v>132</v>
      </c>
      <c r="E109" s="337"/>
      <c r="F109" s="338"/>
      <c r="G109" s="338"/>
      <c r="H109" s="338"/>
      <c r="I109" s="338"/>
      <c r="J109" s="339"/>
      <c r="K109" s="19" t="s">
        <v>60</v>
      </c>
      <c r="L109" s="218">
        <v>0</v>
      </c>
      <c r="M109" s="219">
        <v>0</v>
      </c>
      <c r="N109" s="9"/>
    </row>
    <row r="110" spans="1:14" ht="15" customHeight="1" x14ac:dyDescent="0.2">
      <c r="A110" s="9"/>
      <c r="B110" s="347"/>
      <c r="C110" s="42" t="s">
        <v>183</v>
      </c>
      <c r="D110" s="41" t="s">
        <v>99</v>
      </c>
      <c r="E110" s="337"/>
      <c r="F110" s="338"/>
      <c r="G110" s="338"/>
      <c r="H110" s="338"/>
      <c r="I110" s="338"/>
      <c r="J110" s="339"/>
      <c r="K110" s="19" t="s">
        <v>60</v>
      </c>
      <c r="L110" s="218">
        <v>0</v>
      </c>
      <c r="M110" s="219">
        <v>0</v>
      </c>
      <c r="N110" s="9"/>
    </row>
    <row r="111" spans="1:14" ht="24" customHeight="1" thickBot="1" x14ac:dyDescent="0.25">
      <c r="A111" s="9"/>
      <c r="B111" s="347"/>
      <c r="C111" s="216" t="s">
        <v>184</v>
      </c>
      <c r="D111" s="41" t="s">
        <v>133</v>
      </c>
      <c r="E111" s="392"/>
      <c r="F111" s="393"/>
      <c r="G111" s="393"/>
      <c r="H111" s="393"/>
      <c r="I111" s="393"/>
      <c r="J111" s="394"/>
      <c r="K111" s="19" t="s">
        <v>60</v>
      </c>
      <c r="L111" s="218">
        <v>0</v>
      </c>
      <c r="M111" s="219">
        <v>0</v>
      </c>
      <c r="N111" s="9"/>
    </row>
    <row r="112" spans="1:14" ht="21" customHeight="1" thickBot="1" x14ac:dyDescent="0.25">
      <c r="A112" s="9"/>
      <c r="B112" s="348"/>
      <c r="C112" s="317" t="s">
        <v>55</v>
      </c>
      <c r="D112" s="318"/>
      <c r="E112" s="318"/>
      <c r="F112" s="318"/>
      <c r="G112" s="318"/>
      <c r="H112" s="318"/>
      <c r="I112" s="318"/>
      <c r="J112" s="319"/>
      <c r="K112" s="37" t="s">
        <v>60</v>
      </c>
      <c r="L112" s="38">
        <f>SUM(L107:L111)</f>
        <v>0</v>
      </c>
      <c r="M112" s="39">
        <f>SUM(M107:M111)</f>
        <v>0</v>
      </c>
      <c r="N112" s="9"/>
    </row>
    <row r="113" spans="1:14" ht="15" customHeight="1" thickTop="1" x14ac:dyDescent="0.2">
      <c r="A113" s="9"/>
      <c r="B113" s="346" t="s">
        <v>78</v>
      </c>
      <c r="C113" s="332" t="s">
        <v>161</v>
      </c>
      <c r="D113" s="335" t="s">
        <v>148</v>
      </c>
      <c r="E113" s="342"/>
      <c r="F113" s="342"/>
      <c r="G113" s="342"/>
      <c r="H113" s="342"/>
      <c r="I113" s="342"/>
      <c r="J113" s="342"/>
      <c r="K113" s="21" t="s">
        <v>57</v>
      </c>
      <c r="L113" s="22">
        <v>0</v>
      </c>
      <c r="M113" s="23">
        <v>0</v>
      </c>
      <c r="N113" s="9"/>
    </row>
    <row r="114" spans="1:14" ht="15" customHeight="1" x14ac:dyDescent="0.2">
      <c r="A114" s="9"/>
      <c r="B114" s="347"/>
      <c r="C114" s="333"/>
      <c r="D114" s="330"/>
      <c r="E114" s="343"/>
      <c r="F114" s="343"/>
      <c r="G114" s="343"/>
      <c r="H114" s="343"/>
      <c r="I114" s="343"/>
      <c r="J114" s="343"/>
      <c r="K114" s="15" t="s">
        <v>58</v>
      </c>
      <c r="L114" s="16">
        <v>0</v>
      </c>
      <c r="M114" s="24">
        <v>0</v>
      </c>
      <c r="N114" s="9"/>
    </row>
    <row r="115" spans="1:14" ht="15" customHeight="1" x14ac:dyDescent="0.2">
      <c r="A115" s="9"/>
      <c r="B115" s="347"/>
      <c r="C115" s="334"/>
      <c r="D115" s="336"/>
      <c r="E115" s="344"/>
      <c r="F115" s="344"/>
      <c r="G115" s="344"/>
      <c r="H115" s="344"/>
      <c r="I115" s="344"/>
      <c r="J115" s="344"/>
      <c r="K115" s="19" t="s">
        <v>60</v>
      </c>
      <c r="L115" s="20">
        <f>SUM(L113:L114)</f>
        <v>0</v>
      </c>
      <c r="M115" s="25">
        <f>SUM(M113:M114)</f>
        <v>0</v>
      </c>
      <c r="N115" s="9"/>
    </row>
    <row r="116" spans="1:14" ht="15" customHeight="1" x14ac:dyDescent="0.2">
      <c r="A116" s="9"/>
      <c r="B116" s="347"/>
      <c r="C116" s="333" t="s">
        <v>162</v>
      </c>
      <c r="D116" s="330" t="s">
        <v>94</v>
      </c>
      <c r="E116" s="343"/>
      <c r="F116" s="343"/>
      <c r="G116" s="343"/>
      <c r="H116" s="343"/>
      <c r="I116" s="343"/>
      <c r="J116" s="343"/>
      <c r="K116" s="17" t="s">
        <v>57</v>
      </c>
      <c r="L116" s="18">
        <v>0</v>
      </c>
      <c r="M116" s="26">
        <v>0</v>
      </c>
      <c r="N116" s="9"/>
    </row>
    <row r="117" spans="1:14" ht="15" customHeight="1" x14ac:dyDescent="0.2">
      <c r="A117" s="9"/>
      <c r="B117" s="347"/>
      <c r="C117" s="333"/>
      <c r="D117" s="330"/>
      <c r="E117" s="343"/>
      <c r="F117" s="343"/>
      <c r="G117" s="343"/>
      <c r="H117" s="343"/>
      <c r="I117" s="343"/>
      <c r="J117" s="343"/>
      <c r="K117" s="15" t="s">
        <v>58</v>
      </c>
      <c r="L117" s="16">
        <v>0</v>
      </c>
      <c r="M117" s="24">
        <v>0</v>
      </c>
      <c r="N117" s="9"/>
    </row>
    <row r="118" spans="1:14" ht="15" customHeight="1" x14ac:dyDescent="0.2">
      <c r="A118" s="9"/>
      <c r="B118" s="347"/>
      <c r="C118" s="334"/>
      <c r="D118" s="336"/>
      <c r="E118" s="344"/>
      <c r="F118" s="344"/>
      <c r="G118" s="344"/>
      <c r="H118" s="344"/>
      <c r="I118" s="344"/>
      <c r="J118" s="344"/>
      <c r="K118" s="19" t="s">
        <v>60</v>
      </c>
      <c r="L118" s="20">
        <f>SUM(L116:L117)</f>
        <v>0</v>
      </c>
      <c r="M118" s="25">
        <f>SUM(M116:M117)</f>
        <v>0</v>
      </c>
      <c r="N118" s="9"/>
    </row>
    <row r="119" spans="1:14" ht="15" customHeight="1" x14ac:dyDescent="0.2">
      <c r="A119" s="9"/>
      <c r="B119" s="347"/>
      <c r="C119" s="333" t="s">
        <v>163</v>
      </c>
      <c r="D119" s="330" t="s">
        <v>196</v>
      </c>
      <c r="E119" s="343"/>
      <c r="F119" s="343"/>
      <c r="G119" s="343"/>
      <c r="H119" s="343"/>
      <c r="I119" s="343"/>
      <c r="J119" s="343"/>
      <c r="K119" s="17" t="s">
        <v>57</v>
      </c>
      <c r="L119" s="18">
        <v>0</v>
      </c>
      <c r="M119" s="26">
        <v>0</v>
      </c>
      <c r="N119" s="9"/>
    </row>
    <row r="120" spans="1:14" ht="15" customHeight="1" x14ac:dyDescent="0.2">
      <c r="A120" s="9"/>
      <c r="B120" s="347"/>
      <c r="C120" s="333"/>
      <c r="D120" s="330"/>
      <c r="E120" s="343"/>
      <c r="F120" s="343"/>
      <c r="G120" s="343"/>
      <c r="H120" s="343"/>
      <c r="I120" s="343"/>
      <c r="J120" s="343"/>
      <c r="K120" s="15" t="s">
        <v>58</v>
      </c>
      <c r="L120" s="16">
        <v>0</v>
      </c>
      <c r="M120" s="24">
        <v>0</v>
      </c>
      <c r="N120" s="9"/>
    </row>
    <row r="121" spans="1:14" ht="15" customHeight="1" x14ac:dyDescent="0.2">
      <c r="A121" s="9"/>
      <c r="B121" s="347"/>
      <c r="C121" s="334"/>
      <c r="D121" s="336"/>
      <c r="E121" s="344"/>
      <c r="F121" s="344"/>
      <c r="G121" s="344"/>
      <c r="H121" s="344"/>
      <c r="I121" s="344"/>
      <c r="J121" s="344"/>
      <c r="K121" s="19" t="s">
        <v>60</v>
      </c>
      <c r="L121" s="20">
        <f>SUM(L119:L120)</f>
        <v>0</v>
      </c>
      <c r="M121" s="25">
        <f>SUM(M119:M120)</f>
        <v>0</v>
      </c>
      <c r="N121" s="9"/>
    </row>
    <row r="122" spans="1:14" ht="15" customHeight="1" x14ac:dyDescent="0.2">
      <c r="A122" s="9"/>
      <c r="B122" s="347"/>
      <c r="C122" s="333" t="s">
        <v>164</v>
      </c>
      <c r="D122" s="330" t="s">
        <v>150</v>
      </c>
      <c r="E122" s="343"/>
      <c r="F122" s="343"/>
      <c r="G122" s="343"/>
      <c r="H122" s="343"/>
      <c r="I122" s="343"/>
      <c r="J122" s="343"/>
      <c r="K122" s="17" t="s">
        <v>57</v>
      </c>
      <c r="L122" s="18">
        <v>0</v>
      </c>
      <c r="M122" s="26">
        <v>0</v>
      </c>
      <c r="N122" s="9"/>
    </row>
    <row r="123" spans="1:14" ht="15" customHeight="1" x14ac:dyDescent="0.2">
      <c r="A123" s="9"/>
      <c r="B123" s="347"/>
      <c r="C123" s="333"/>
      <c r="D123" s="330"/>
      <c r="E123" s="343"/>
      <c r="F123" s="343"/>
      <c r="G123" s="343"/>
      <c r="H123" s="343"/>
      <c r="I123" s="343"/>
      <c r="J123" s="343"/>
      <c r="K123" s="15" t="s">
        <v>58</v>
      </c>
      <c r="L123" s="16">
        <v>0</v>
      </c>
      <c r="M123" s="24">
        <v>0</v>
      </c>
      <c r="N123" s="9"/>
    </row>
    <row r="124" spans="1:14" ht="15" customHeight="1" x14ac:dyDescent="0.2">
      <c r="A124" s="9"/>
      <c r="B124" s="347"/>
      <c r="C124" s="334"/>
      <c r="D124" s="336"/>
      <c r="E124" s="344"/>
      <c r="F124" s="344"/>
      <c r="G124" s="344"/>
      <c r="H124" s="344"/>
      <c r="I124" s="344"/>
      <c r="J124" s="344"/>
      <c r="K124" s="19" t="s">
        <v>60</v>
      </c>
      <c r="L124" s="20">
        <f>SUM(L122:L123)</f>
        <v>0</v>
      </c>
      <c r="M124" s="25">
        <f>SUM(M122:M123)</f>
        <v>0</v>
      </c>
      <c r="N124" s="9"/>
    </row>
    <row r="125" spans="1:14" ht="15" customHeight="1" x14ac:dyDescent="0.2">
      <c r="A125" s="9"/>
      <c r="B125" s="347"/>
      <c r="C125" s="42" t="s">
        <v>165</v>
      </c>
      <c r="D125" s="41" t="s">
        <v>95</v>
      </c>
      <c r="E125" s="337"/>
      <c r="F125" s="338"/>
      <c r="G125" s="338"/>
      <c r="H125" s="338"/>
      <c r="I125" s="338"/>
      <c r="J125" s="339"/>
      <c r="K125" s="19" t="s">
        <v>60</v>
      </c>
      <c r="L125" s="218">
        <v>0</v>
      </c>
      <c r="M125" s="219">
        <v>0</v>
      </c>
      <c r="N125" s="9"/>
    </row>
    <row r="126" spans="1:14" ht="15" customHeight="1" x14ac:dyDescent="0.2">
      <c r="A126" s="9"/>
      <c r="B126" s="347"/>
      <c r="C126" s="42" t="s">
        <v>166</v>
      </c>
      <c r="D126" s="41" t="s">
        <v>151</v>
      </c>
      <c r="E126" s="337"/>
      <c r="F126" s="338"/>
      <c r="G126" s="338"/>
      <c r="H126" s="338"/>
      <c r="I126" s="338"/>
      <c r="J126" s="339"/>
      <c r="K126" s="19" t="s">
        <v>60</v>
      </c>
      <c r="L126" s="218">
        <v>0</v>
      </c>
      <c r="M126" s="219">
        <v>0</v>
      </c>
      <c r="N126" s="9"/>
    </row>
    <row r="127" spans="1:14" ht="15" customHeight="1" x14ac:dyDescent="0.2">
      <c r="A127" s="9"/>
      <c r="B127" s="347"/>
      <c r="C127" s="333" t="s">
        <v>167</v>
      </c>
      <c r="D127" s="330" t="s">
        <v>195</v>
      </c>
      <c r="E127" s="343"/>
      <c r="F127" s="343"/>
      <c r="G127" s="343"/>
      <c r="H127" s="343"/>
      <c r="I127" s="343"/>
      <c r="J127" s="343"/>
      <c r="K127" s="17" t="s">
        <v>57</v>
      </c>
      <c r="L127" s="18">
        <v>0</v>
      </c>
      <c r="M127" s="26">
        <v>0</v>
      </c>
      <c r="N127" s="9"/>
    </row>
    <row r="128" spans="1:14" ht="15" customHeight="1" x14ac:dyDescent="0.2">
      <c r="A128" s="9"/>
      <c r="B128" s="347"/>
      <c r="C128" s="333"/>
      <c r="D128" s="330"/>
      <c r="E128" s="343"/>
      <c r="F128" s="343"/>
      <c r="G128" s="343"/>
      <c r="H128" s="343"/>
      <c r="I128" s="343"/>
      <c r="J128" s="343"/>
      <c r="K128" s="15" t="s">
        <v>58</v>
      </c>
      <c r="L128" s="16">
        <v>0</v>
      </c>
      <c r="M128" s="24">
        <v>0</v>
      </c>
      <c r="N128" s="9"/>
    </row>
    <row r="129" spans="1:14" ht="15" customHeight="1" x14ac:dyDescent="0.2">
      <c r="A129" s="9"/>
      <c r="B129" s="347"/>
      <c r="C129" s="334"/>
      <c r="D129" s="336"/>
      <c r="E129" s="344"/>
      <c r="F129" s="344"/>
      <c r="G129" s="344"/>
      <c r="H129" s="344"/>
      <c r="I129" s="344"/>
      <c r="J129" s="344"/>
      <c r="K129" s="19" t="s">
        <v>60</v>
      </c>
      <c r="L129" s="20">
        <f>SUM(L127:L128)</f>
        <v>0</v>
      </c>
      <c r="M129" s="25">
        <f>SUM(M127:M128)</f>
        <v>0</v>
      </c>
      <c r="N129" s="9"/>
    </row>
    <row r="130" spans="1:14" ht="39" customHeight="1" x14ac:dyDescent="0.2">
      <c r="A130" s="9"/>
      <c r="B130" s="347"/>
      <c r="C130" s="42" t="s">
        <v>168</v>
      </c>
      <c r="D130" s="41" t="s">
        <v>53</v>
      </c>
      <c r="E130" s="337"/>
      <c r="F130" s="338"/>
      <c r="G130" s="338"/>
      <c r="H130" s="338"/>
      <c r="I130" s="338"/>
      <c r="J130" s="339"/>
      <c r="K130" s="19" t="s">
        <v>60</v>
      </c>
      <c r="L130" s="218">
        <v>0</v>
      </c>
      <c r="M130" s="219">
        <v>0</v>
      </c>
      <c r="N130" s="9"/>
    </row>
    <row r="131" spans="1:14" ht="15" customHeight="1" x14ac:dyDescent="0.2">
      <c r="A131" s="9"/>
      <c r="B131" s="347"/>
      <c r="C131" s="42" t="s">
        <v>169</v>
      </c>
      <c r="D131" s="41" t="s">
        <v>100</v>
      </c>
      <c r="E131" s="337"/>
      <c r="F131" s="338"/>
      <c r="G131" s="338"/>
      <c r="H131" s="338"/>
      <c r="I131" s="338"/>
      <c r="J131" s="339"/>
      <c r="K131" s="19" t="s">
        <v>60</v>
      </c>
      <c r="L131" s="218">
        <v>0</v>
      </c>
      <c r="M131" s="219">
        <v>0</v>
      </c>
      <c r="N131" s="9"/>
    </row>
    <row r="132" spans="1:14" ht="15" customHeight="1" x14ac:dyDescent="0.2">
      <c r="A132" s="9"/>
      <c r="B132" s="347"/>
      <c r="C132" s="345" t="s">
        <v>155</v>
      </c>
      <c r="D132" s="380" t="s">
        <v>136</v>
      </c>
      <c r="E132" s="366"/>
      <c r="F132" s="356"/>
      <c r="G132" s="356"/>
      <c r="H132" s="356"/>
      <c r="I132" s="356"/>
      <c r="J132" s="367"/>
      <c r="K132" s="17" t="s">
        <v>57</v>
      </c>
      <c r="L132" s="18">
        <v>0</v>
      </c>
      <c r="M132" s="26">
        <v>0</v>
      </c>
      <c r="N132" s="9"/>
    </row>
    <row r="133" spans="1:14" ht="15" customHeight="1" x14ac:dyDescent="0.2">
      <c r="A133" s="9"/>
      <c r="B133" s="347"/>
      <c r="C133" s="333"/>
      <c r="D133" s="381"/>
      <c r="E133" s="368"/>
      <c r="F133" s="343"/>
      <c r="G133" s="343"/>
      <c r="H133" s="343"/>
      <c r="I133" s="343"/>
      <c r="J133" s="350"/>
      <c r="K133" s="15" t="s">
        <v>58</v>
      </c>
      <c r="L133" s="16">
        <v>0</v>
      </c>
      <c r="M133" s="24">
        <v>0</v>
      </c>
      <c r="N133" s="9"/>
    </row>
    <row r="134" spans="1:14" ht="15" customHeight="1" x14ac:dyDescent="0.2">
      <c r="A134" s="9"/>
      <c r="B134" s="347"/>
      <c r="C134" s="334"/>
      <c r="D134" s="382"/>
      <c r="E134" s="369"/>
      <c r="F134" s="344"/>
      <c r="G134" s="344"/>
      <c r="H134" s="344"/>
      <c r="I134" s="344"/>
      <c r="J134" s="370"/>
      <c r="K134" s="19" t="s">
        <v>60</v>
      </c>
      <c r="L134" s="20">
        <f>SUM(L132:L133)</f>
        <v>0</v>
      </c>
      <c r="M134" s="25">
        <f>SUM(M132:M133)</f>
        <v>0</v>
      </c>
      <c r="N134" s="9"/>
    </row>
    <row r="135" spans="1:14" ht="15" customHeight="1" x14ac:dyDescent="0.2">
      <c r="A135" s="9"/>
      <c r="B135" s="347"/>
      <c r="C135" s="345" t="s">
        <v>170</v>
      </c>
      <c r="D135" s="380" t="s">
        <v>137</v>
      </c>
      <c r="E135" s="366"/>
      <c r="F135" s="356"/>
      <c r="G135" s="356"/>
      <c r="H135" s="356"/>
      <c r="I135" s="356"/>
      <c r="J135" s="367"/>
      <c r="K135" s="17" t="s">
        <v>57</v>
      </c>
      <c r="L135" s="18">
        <v>0</v>
      </c>
      <c r="M135" s="26">
        <v>0</v>
      </c>
      <c r="N135" s="9"/>
    </row>
    <row r="136" spans="1:14" ht="15" customHeight="1" x14ac:dyDescent="0.2">
      <c r="A136" s="9"/>
      <c r="B136" s="347"/>
      <c r="C136" s="333"/>
      <c r="D136" s="381"/>
      <c r="E136" s="368"/>
      <c r="F136" s="343"/>
      <c r="G136" s="343"/>
      <c r="H136" s="343"/>
      <c r="I136" s="343"/>
      <c r="J136" s="350"/>
      <c r="K136" s="15" t="s">
        <v>58</v>
      </c>
      <c r="L136" s="16">
        <v>0</v>
      </c>
      <c r="M136" s="24">
        <v>0</v>
      </c>
      <c r="N136" s="9"/>
    </row>
    <row r="137" spans="1:14" ht="15" customHeight="1" x14ac:dyDescent="0.2">
      <c r="A137" s="9"/>
      <c r="B137" s="347"/>
      <c r="C137" s="334"/>
      <c r="D137" s="382"/>
      <c r="E137" s="369"/>
      <c r="F137" s="344"/>
      <c r="G137" s="344"/>
      <c r="H137" s="344"/>
      <c r="I137" s="344"/>
      <c r="J137" s="370"/>
      <c r="K137" s="19" t="s">
        <v>60</v>
      </c>
      <c r="L137" s="20">
        <f>SUM(L135,L136)</f>
        <v>0</v>
      </c>
      <c r="M137" s="25">
        <f>SUM(M135,M136)</f>
        <v>0</v>
      </c>
      <c r="N137" s="9"/>
    </row>
    <row r="138" spans="1:14" ht="15" customHeight="1" x14ac:dyDescent="0.2">
      <c r="A138" s="9"/>
      <c r="B138" s="347"/>
      <c r="C138" s="345" t="s">
        <v>171</v>
      </c>
      <c r="D138" s="329" t="s">
        <v>154</v>
      </c>
      <c r="E138" s="366"/>
      <c r="F138" s="356"/>
      <c r="G138" s="356"/>
      <c r="H138" s="356"/>
      <c r="I138" s="356"/>
      <c r="J138" s="367"/>
      <c r="K138" s="17" t="s">
        <v>57</v>
      </c>
      <c r="L138" s="18">
        <v>0</v>
      </c>
      <c r="M138" s="26">
        <v>0</v>
      </c>
      <c r="N138" s="9"/>
    </row>
    <row r="139" spans="1:14" ht="15" customHeight="1" x14ac:dyDescent="0.2">
      <c r="A139" s="9"/>
      <c r="B139" s="347"/>
      <c r="C139" s="333"/>
      <c r="D139" s="330"/>
      <c r="E139" s="368"/>
      <c r="F139" s="343"/>
      <c r="G139" s="343"/>
      <c r="H139" s="343"/>
      <c r="I139" s="343"/>
      <c r="J139" s="350"/>
      <c r="K139" s="15" t="s">
        <v>58</v>
      </c>
      <c r="L139" s="16">
        <v>0</v>
      </c>
      <c r="M139" s="24">
        <v>0</v>
      </c>
      <c r="N139" s="9"/>
    </row>
    <row r="140" spans="1:14" ht="15" customHeight="1" x14ac:dyDescent="0.2">
      <c r="A140" s="9"/>
      <c r="B140" s="347"/>
      <c r="C140" s="334"/>
      <c r="D140" s="336"/>
      <c r="E140" s="369"/>
      <c r="F140" s="344"/>
      <c r="G140" s="344"/>
      <c r="H140" s="344"/>
      <c r="I140" s="344"/>
      <c r="J140" s="370"/>
      <c r="K140" s="19" t="s">
        <v>60</v>
      </c>
      <c r="L140" s="20">
        <f>SUM(L138+L139)</f>
        <v>0</v>
      </c>
      <c r="M140" s="25">
        <f>SUM(M138+M139)</f>
        <v>0</v>
      </c>
      <c r="N140" s="199"/>
    </row>
    <row r="141" spans="1:14" ht="15" customHeight="1" x14ac:dyDescent="0.2">
      <c r="A141" s="9"/>
      <c r="B141" s="347"/>
      <c r="C141" s="345" t="s">
        <v>185</v>
      </c>
      <c r="D141" s="329" t="s">
        <v>138</v>
      </c>
      <c r="E141" s="366"/>
      <c r="F141" s="356"/>
      <c r="G141" s="356"/>
      <c r="H141" s="356"/>
      <c r="I141" s="356"/>
      <c r="J141" s="367"/>
      <c r="K141" s="17" t="s">
        <v>57</v>
      </c>
      <c r="L141" s="18">
        <v>0</v>
      </c>
      <c r="M141" s="26">
        <v>0</v>
      </c>
      <c r="N141" s="199"/>
    </row>
    <row r="142" spans="1:14" ht="15" customHeight="1" x14ac:dyDescent="0.2">
      <c r="A142" s="9"/>
      <c r="B142" s="347"/>
      <c r="C142" s="333"/>
      <c r="D142" s="330"/>
      <c r="E142" s="368"/>
      <c r="F142" s="343"/>
      <c r="G142" s="343"/>
      <c r="H142" s="343"/>
      <c r="I142" s="343"/>
      <c r="J142" s="350"/>
      <c r="K142" s="15" t="s">
        <v>58</v>
      </c>
      <c r="L142" s="16">
        <v>0</v>
      </c>
      <c r="M142" s="24">
        <v>0</v>
      </c>
      <c r="N142" s="199"/>
    </row>
    <row r="143" spans="1:14" ht="15" customHeight="1" x14ac:dyDescent="0.2">
      <c r="A143" s="9"/>
      <c r="B143" s="347"/>
      <c r="C143" s="334"/>
      <c r="D143" s="336"/>
      <c r="E143" s="369"/>
      <c r="F143" s="344"/>
      <c r="G143" s="344"/>
      <c r="H143" s="344"/>
      <c r="I143" s="344"/>
      <c r="J143" s="370"/>
      <c r="K143" s="19" t="s">
        <v>60</v>
      </c>
      <c r="L143" s="20">
        <f>SUM(L141+L142)</f>
        <v>0</v>
      </c>
      <c r="M143" s="25">
        <f>SUM(M141+M142)</f>
        <v>0</v>
      </c>
      <c r="N143" s="199"/>
    </row>
    <row r="144" spans="1:14" ht="15" customHeight="1" x14ac:dyDescent="0.2">
      <c r="A144" s="9"/>
      <c r="B144" s="347"/>
      <c r="C144" s="345" t="s">
        <v>186</v>
      </c>
      <c r="D144" s="329" t="s">
        <v>197</v>
      </c>
      <c r="E144" s="366"/>
      <c r="F144" s="356"/>
      <c r="G144" s="356"/>
      <c r="H144" s="356"/>
      <c r="I144" s="356"/>
      <c r="J144" s="367"/>
      <c r="K144" s="17" t="s">
        <v>57</v>
      </c>
      <c r="L144" s="18">
        <v>0</v>
      </c>
      <c r="M144" s="26">
        <v>0</v>
      </c>
      <c r="N144" s="199"/>
    </row>
    <row r="145" spans="1:14" ht="15" customHeight="1" x14ac:dyDescent="0.2">
      <c r="A145" s="9"/>
      <c r="B145" s="347"/>
      <c r="C145" s="333"/>
      <c r="D145" s="330"/>
      <c r="E145" s="368"/>
      <c r="F145" s="343"/>
      <c r="G145" s="343"/>
      <c r="H145" s="343"/>
      <c r="I145" s="343"/>
      <c r="J145" s="350"/>
      <c r="K145" s="15" t="s">
        <v>58</v>
      </c>
      <c r="L145" s="16">
        <v>0</v>
      </c>
      <c r="M145" s="24">
        <v>0</v>
      </c>
      <c r="N145" s="199"/>
    </row>
    <row r="146" spans="1:14" ht="15" customHeight="1" x14ac:dyDescent="0.2">
      <c r="A146" s="9"/>
      <c r="B146" s="347"/>
      <c r="C146" s="334"/>
      <c r="D146" s="336"/>
      <c r="E146" s="369"/>
      <c r="F146" s="344"/>
      <c r="G146" s="344"/>
      <c r="H146" s="344"/>
      <c r="I146" s="344"/>
      <c r="J146" s="370"/>
      <c r="K146" s="19" t="s">
        <v>60</v>
      </c>
      <c r="L146" s="20">
        <f>SUM(L144+L145)</f>
        <v>0</v>
      </c>
      <c r="M146" s="25">
        <f>SUM(M144+M145)</f>
        <v>0</v>
      </c>
      <c r="N146" s="199"/>
    </row>
    <row r="147" spans="1:14" ht="15" customHeight="1" x14ac:dyDescent="0.2">
      <c r="A147" s="9"/>
      <c r="B147" s="347"/>
      <c r="C147" s="42" t="s">
        <v>187</v>
      </c>
      <c r="D147" s="41" t="s">
        <v>140</v>
      </c>
      <c r="E147" s="337"/>
      <c r="F147" s="338"/>
      <c r="G147" s="338"/>
      <c r="H147" s="338"/>
      <c r="I147" s="338"/>
      <c r="J147" s="339"/>
      <c r="K147" s="19" t="s">
        <v>60</v>
      </c>
      <c r="L147" s="218">
        <v>0</v>
      </c>
      <c r="M147" s="219">
        <v>0</v>
      </c>
      <c r="N147" s="199"/>
    </row>
    <row r="148" spans="1:14" ht="15" customHeight="1" x14ac:dyDescent="0.2">
      <c r="A148" s="9"/>
      <c r="B148" s="347"/>
      <c r="C148" s="345" t="s">
        <v>188</v>
      </c>
      <c r="D148" s="329" t="s">
        <v>141</v>
      </c>
      <c r="E148" s="366"/>
      <c r="F148" s="356"/>
      <c r="G148" s="356"/>
      <c r="H148" s="356"/>
      <c r="I148" s="356"/>
      <c r="J148" s="367"/>
      <c r="K148" s="17" t="s">
        <v>57</v>
      </c>
      <c r="L148" s="18">
        <v>0</v>
      </c>
      <c r="M148" s="26">
        <v>0</v>
      </c>
      <c r="N148" s="199"/>
    </row>
    <row r="149" spans="1:14" ht="15" customHeight="1" x14ac:dyDescent="0.2">
      <c r="A149" s="9"/>
      <c r="B149" s="347"/>
      <c r="C149" s="333"/>
      <c r="D149" s="330"/>
      <c r="E149" s="368"/>
      <c r="F149" s="343"/>
      <c r="G149" s="343"/>
      <c r="H149" s="343"/>
      <c r="I149" s="343"/>
      <c r="J149" s="350"/>
      <c r="K149" s="15" t="s">
        <v>58</v>
      </c>
      <c r="L149" s="16">
        <v>0</v>
      </c>
      <c r="M149" s="24">
        <v>0</v>
      </c>
      <c r="N149" s="199"/>
    </row>
    <row r="150" spans="1:14" ht="15" customHeight="1" x14ac:dyDescent="0.2">
      <c r="A150" s="9"/>
      <c r="B150" s="347"/>
      <c r="C150" s="334"/>
      <c r="D150" s="336"/>
      <c r="E150" s="369"/>
      <c r="F150" s="344"/>
      <c r="G150" s="344"/>
      <c r="H150" s="344"/>
      <c r="I150" s="344"/>
      <c r="J150" s="370"/>
      <c r="K150" s="19" t="s">
        <v>60</v>
      </c>
      <c r="L150" s="20">
        <f>SUM(L148+L149)</f>
        <v>0</v>
      </c>
      <c r="M150" s="25">
        <f>SUM(M148+M149)</f>
        <v>0</v>
      </c>
      <c r="N150" s="199"/>
    </row>
    <row r="151" spans="1:14" ht="15" customHeight="1" x14ac:dyDescent="0.2">
      <c r="A151" s="9"/>
      <c r="B151" s="347"/>
      <c r="C151" s="42" t="s">
        <v>190</v>
      </c>
      <c r="D151" s="41" t="s">
        <v>200</v>
      </c>
      <c r="E151" s="337"/>
      <c r="F151" s="338"/>
      <c r="G151" s="338"/>
      <c r="H151" s="338"/>
      <c r="I151" s="338"/>
      <c r="J151" s="339"/>
      <c r="K151" s="19" t="s">
        <v>60</v>
      </c>
      <c r="L151" s="218">
        <v>0</v>
      </c>
      <c r="M151" s="219">
        <v>0</v>
      </c>
      <c r="N151" s="199"/>
    </row>
    <row r="152" spans="1:14" ht="15" customHeight="1" x14ac:dyDescent="0.2">
      <c r="A152" s="9"/>
      <c r="B152" s="347"/>
      <c r="C152" s="42" t="s">
        <v>189</v>
      </c>
      <c r="D152" s="41" t="s">
        <v>143</v>
      </c>
      <c r="E152" s="337"/>
      <c r="F152" s="338"/>
      <c r="G152" s="338"/>
      <c r="H152" s="338"/>
      <c r="I152" s="338"/>
      <c r="J152" s="339"/>
      <c r="K152" s="19" t="s">
        <v>60</v>
      </c>
      <c r="L152" s="218">
        <v>0</v>
      </c>
      <c r="M152" s="219">
        <v>0</v>
      </c>
      <c r="N152" s="199"/>
    </row>
    <row r="153" spans="1:14" ht="15" customHeight="1" x14ac:dyDescent="0.2">
      <c r="A153" s="9"/>
      <c r="B153" s="347"/>
      <c r="C153" s="42" t="s">
        <v>191</v>
      </c>
      <c r="D153" s="41" t="s">
        <v>144</v>
      </c>
      <c r="E153" s="337"/>
      <c r="F153" s="338"/>
      <c r="G153" s="338"/>
      <c r="H153" s="338"/>
      <c r="I153" s="338"/>
      <c r="J153" s="339"/>
      <c r="K153" s="19" t="s">
        <v>60</v>
      </c>
      <c r="L153" s="218">
        <v>0</v>
      </c>
      <c r="M153" s="219">
        <v>0</v>
      </c>
      <c r="N153" s="199"/>
    </row>
    <row r="154" spans="1:14" ht="15" customHeight="1" x14ac:dyDescent="0.2">
      <c r="A154" s="199"/>
      <c r="B154" s="347"/>
      <c r="C154" s="42" t="s">
        <v>192</v>
      </c>
      <c r="D154" s="41" t="s">
        <v>145</v>
      </c>
      <c r="E154" s="337"/>
      <c r="F154" s="338"/>
      <c r="G154" s="338"/>
      <c r="H154" s="338"/>
      <c r="I154" s="338"/>
      <c r="J154" s="339"/>
      <c r="K154" s="19" t="s">
        <v>199</v>
      </c>
      <c r="L154" s="20"/>
      <c r="M154" s="25"/>
      <c r="N154" s="199"/>
    </row>
    <row r="155" spans="1:14" ht="15" customHeight="1" x14ac:dyDescent="0.2">
      <c r="A155" s="199"/>
      <c r="B155" s="347"/>
      <c r="C155" s="345" t="s">
        <v>193</v>
      </c>
      <c r="D155" s="329" t="s">
        <v>146</v>
      </c>
      <c r="E155" s="366"/>
      <c r="F155" s="356"/>
      <c r="G155" s="356"/>
      <c r="H155" s="356"/>
      <c r="I155" s="356"/>
      <c r="J155" s="367"/>
      <c r="K155" s="17" t="s">
        <v>57</v>
      </c>
      <c r="L155" s="18">
        <v>0</v>
      </c>
      <c r="M155" s="26">
        <v>0</v>
      </c>
      <c r="N155" s="199"/>
    </row>
    <row r="156" spans="1:14" ht="15" customHeight="1" x14ac:dyDescent="0.2">
      <c r="A156" s="199"/>
      <c r="B156" s="347"/>
      <c r="C156" s="333"/>
      <c r="D156" s="330"/>
      <c r="E156" s="368"/>
      <c r="F156" s="343"/>
      <c r="G156" s="343"/>
      <c r="H156" s="343"/>
      <c r="I156" s="343"/>
      <c r="J156" s="350"/>
      <c r="K156" s="15" t="s">
        <v>58</v>
      </c>
      <c r="L156" s="16">
        <v>0</v>
      </c>
      <c r="M156" s="24">
        <v>0</v>
      </c>
      <c r="N156" s="199"/>
    </row>
    <row r="157" spans="1:14" ht="15" customHeight="1" x14ac:dyDescent="0.2">
      <c r="A157" s="199"/>
      <c r="B157" s="347"/>
      <c r="C157" s="334"/>
      <c r="D157" s="336"/>
      <c r="E157" s="369"/>
      <c r="F157" s="344"/>
      <c r="G157" s="344"/>
      <c r="H157" s="344"/>
      <c r="I157" s="344"/>
      <c r="J157" s="370"/>
      <c r="K157" s="19" t="s">
        <v>60</v>
      </c>
      <c r="L157" s="20">
        <f>SUM(L155+L156)</f>
        <v>0</v>
      </c>
      <c r="M157" s="25">
        <f>SUM(M155+M156)</f>
        <v>0</v>
      </c>
      <c r="N157" s="199"/>
    </row>
    <row r="158" spans="1:14" ht="27.75" customHeight="1" thickBot="1" x14ac:dyDescent="0.25">
      <c r="A158" s="199"/>
      <c r="B158" s="347"/>
      <c r="C158" s="42" t="s">
        <v>194</v>
      </c>
      <c r="D158" s="41" t="s">
        <v>147</v>
      </c>
      <c r="E158" s="337"/>
      <c r="F158" s="338"/>
      <c r="G158" s="338"/>
      <c r="H158" s="338"/>
      <c r="I158" s="338"/>
      <c r="J158" s="339"/>
      <c r="K158" s="19" t="s">
        <v>60</v>
      </c>
      <c r="L158" s="218">
        <v>0</v>
      </c>
      <c r="M158" s="219">
        <v>0</v>
      </c>
      <c r="N158" s="199"/>
    </row>
    <row r="159" spans="1:14" ht="15" customHeight="1" x14ac:dyDescent="0.2">
      <c r="A159" s="199"/>
      <c r="B159" s="347"/>
      <c r="C159" s="311" t="s">
        <v>55</v>
      </c>
      <c r="D159" s="312"/>
      <c r="E159" s="312"/>
      <c r="F159" s="312"/>
      <c r="G159" s="312"/>
      <c r="H159" s="312"/>
      <c r="I159" s="312"/>
      <c r="J159" s="312"/>
      <c r="K159" s="27" t="s">
        <v>57</v>
      </c>
      <c r="L159" s="29">
        <f>SUM(L113+L116+L119+L122+L127+L132+L135+L138+L141+L144+L148+L155)</f>
        <v>0</v>
      </c>
      <c r="M159" s="30">
        <f>SUM(M113+M116+M119+M122+M127+M132+M135+M138+M141+M144+M148+M155)</f>
        <v>0</v>
      </c>
      <c r="N159" s="199"/>
    </row>
    <row r="160" spans="1:14" ht="15" customHeight="1" x14ac:dyDescent="0.2">
      <c r="A160" s="199"/>
      <c r="B160" s="347"/>
      <c r="C160" s="313"/>
      <c r="D160" s="314"/>
      <c r="E160" s="314"/>
      <c r="F160" s="314"/>
      <c r="G160" s="314"/>
      <c r="H160" s="314"/>
      <c r="I160" s="314"/>
      <c r="J160" s="314"/>
      <c r="K160" s="28" t="s">
        <v>58</v>
      </c>
      <c r="L160" s="31">
        <f>SUM(L114+L117+L120+L123+L128+L133+L136+L139+L142+L145+L149+L156)</f>
        <v>0</v>
      </c>
      <c r="M160" s="32">
        <f>SUM(M114+M117+M120+M123+M128+M133+M136+M139+M142+M145+M149+M156)</f>
        <v>0</v>
      </c>
      <c r="N160" s="199"/>
    </row>
    <row r="161" spans="1:14" ht="15" customHeight="1" thickBot="1" x14ac:dyDescent="0.25">
      <c r="A161" s="199"/>
      <c r="B161" s="348"/>
      <c r="C161" s="315"/>
      <c r="D161" s="316"/>
      <c r="E161" s="316"/>
      <c r="F161" s="316"/>
      <c r="G161" s="316"/>
      <c r="H161" s="316"/>
      <c r="I161" s="316"/>
      <c r="J161" s="316"/>
      <c r="K161" s="33" t="s">
        <v>60</v>
      </c>
      <c r="L161" s="207">
        <f>SUM(L115+L118+L121+L124+L125+L126+L129+L130+L131+L134+L137+L140+L143+L146+L147+L150+L151+L152+L153+L157+L158)</f>
        <v>0</v>
      </c>
      <c r="M161" s="210">
        <f>SUM(M115+M118+M121+M124+M125+M126+M129+M130+M131+M134+M137+M140+M143+M146+M147+M150+M151+M152+M153+M157+M158)</f>
        <v>0</v>
      </c>
      <c r="N161" s="199"/>
    </row>
    <row r="162" spans="1:14" ht="22.5" customHeight="1" thickTop="1" x14ac:dyDescent="0.2">
      <c r="A162" s="199"/>
      <c r="B162" s="353" t="s">
        <v>79</v>
      </c>
      <c r="C162" s="44" t="s">
        <v>172</v>
      </c>
      <c r="D162" s="40" t="s">
        <v>135</v>
      </c>
      <c r="E162" s="363"/>
      <c r="F162" s="364"/>
      <c r="G162" s="364"/>
      <c r="H162" s="364"/>
      <c r="I162" s="364"/>
      <c r="J162" s="365"/>
      <c r="K162" s="36" t="s">
        <v>60</v>
      </c>
      <c r="L162" s="218">
        <v>0</v>
      </c>
      <c r="M162" s="219">
        <v>0</v>
      </c>
      <c r="N162" s="199"/>
    </row>
    <row r="163" spans="1:14" ht="22.5" customHeight="1" thickBot="1" x14ac:dyDescent="0.25">
      <c r="A163" s="199"/>
      <c r="B163" s="354"/>
      <c r="C163" s="42" t="s">
        <v>173</v>
      </c>
      <c r="D163" s="41" t="s">
        <v>54</v>
      </c>
      <c r="E163" s="337"/>
      <c r="F163" s="338"/>
      <c r="G163" s="338"/>
      <c r="H163" s="338"/>
      <c r="I163" s="338"/>
      <c r="J163" s="339"/>
      <c r="K163" s="19" t="s">
        <v>60</v>
      </c>
      <c r="L163" s="218">
        <v>0</v>
      </c>
      <c r="M163" s="219">
        <v>0</v>
      </c>
      <c r="N163" s="199"/>
    </row>
    <row r="164" spans="1:14" ht="36" customHeight="1" thickBot="1" x14ac:dyDescent="0.25">
      <c r="A164" s="199"/>
      <c r="B164" s="355"/>
      <c r="C164" s="317"/>
      <c r="D164" s="318" t="s">
        <v>55</v>
      </c>
      <c r="E164" s="318"/>
      <c r="F164" s="318"/>
      <c r="G164" s="318"/>
      <c r="H164" s="318"/>
      <c r="I164" s="318"/>
      <c r="J164" s="319"/>
      <c r="K164" s="37" t="s">
        <v>60</v>
      </c>
      <c r="L164" s="38">
        <f>SUM(L162:L163)</f>
        <v>0</v>
      </c>
      <c r="M164" s="39">
        <f>SUM(M162:M163)</f>
        <v>0</v>
      </c>
      <c r="N164" s="199"/>
    </row>
    <row r="165" spans="1:14" ht="14.25" thickTop="1" thickBot="1" x14ac:dyDescent="0.25">
      <c r="A165" s="19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99"/>
    </row>
    <row r="166" spans="1:14" ht="54" customHeight="1" thickTop="1" thickBot="1" x14ac:dyDescent="0.25">
      <c r="A166" s="199"/>
      <c r="B166" s="378" t="s">
        <v>82</v>
      </c>
      <c r="C166" s="379"/>
      <c r="D166" s="379"/>
      <c r="E166" s="379"/>
      <c r="F166" s="379"/>
      <c r="G166" s="379"/>
      <c r="H166" s="379"/>
      <c r="I166" s="379"/>
      <c r="J166" s="379"/>
      <c r="K166" s="45"/>
      <c r="L166" s="46">
        <f>SUM(L44,L58,L79,L99,L106,L112,L161,L164)</f>
        <v>0</v>
      </c>
      <c r="M166" s="47">
        <f>SUM(M44,M58,M79,M99,M106,M112,M161,M164)</f>
        <v>0</v>
      </c>
      <c r="N166" s="199"/>
    </row>
    <row r="167" spans="1:14" ht="13.5" thickTop="1" x14ac:dyDescent="0.2">
      <c r="A167" s="199"/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</row>
  </sheetData>
  <sheetProtection algorithmName="SHA-512" hashValue="Nb824NQniLGA3Ioe7LxbLzv3tu7Uax0XrxmMEGmF66knC3g+2iubqOVLeQ47IX9857YNGxaS3XUxUPnhRrNhFA==" saltValue="8lwtbEpyjoSkc3JgJlJ3sA==" spinCount="100000" sheet="1" objects="1" scenarios="1" formatCells="0" selectLockedCells="1"/>
  <mergeCells count="166">
    <mergeCell ref="E148:J150"/>
    <mergeCell ref="E111:J111"/>
    <mergeCell ref="B166:J166"/>
    <mergeCell ref="B113:B161"/>
    <mergeCell ref="C148:C150"/>
    <mergeCell ref="D148:D150"/>
    <mergeCell ref="E153:J153"/>
    <mergeCell ref="E154:J154"/>
    <mergeCell ref="C155:C157"/>
    <mergeCell ref="D155:D157"/>
    <mergeCell ref="E155:J157"/>
    <mergeCell ref="E158:J158"/>
    <mergeCell ref="C159:J161"/>
    <mergeCell ref="B162:B164"/>
    <mergeCell ref="E162:J162"/>
    <mergeCell ref="E163:J163"/>
    <mergeCell ref="C164:J164"/>
    <mergeCell ref="E151:J151"/>
    <mergeCell ref="E152:J152"/>
    <mergeCell ref="C141:C143"/>
    <mergeCell ref="D141:D143"/>
    <mergeCell ref="E141:J143"/>
    <mergeCell ref="C144:C146"/>
    <mergeCell ref="D144:D146"/>
    <mergeCell ref="E144:J146"/>
    <mergeCell ref="E147:J147"/>
    <mergeCell ref="C119:C121"/>
    <mergeCell ref="D119:D121"/>
    <mergeCell ref="E119:J121"/>
    <mergeCell ref="C122:C124"/>
    <mergeCell ref="D122:D124"/>
    <mergeCell ref="E122:J124"/>
    <mergeCell ref="E95:J95"/>
    <mergeCell ref="C97:J99"/>
    <mergeCell ref="C116:C118"/>
    <mergeCell ref="D116:D118"/>
    <mergeCell ref="E116:J118"/>
    <mergeCell ref="E125:J125"/>
    <mergeCell ref="E126:J126"/>
    <mergeCell ref="C127:C129"/>
    <mergeCell ref="D127:D129"/>
    <mergeCell ref="E127:J129"/>
    <mergeCell ref="E130:J130"/>
    <mergeCell ref="E131:J131"/>
    <mergeCell ref="E135:J137"/>
    <mergeCell ref="C138:C140"/>
    <mergeCell ref="D138:D140"/>
    <mergeCell ref="E138:J140"/>
    <mergeCell ref="B100:B106"/>
    <mergeCell ref="E100:J100"/>
    <mergeCell ref="B107:B112"/>
    <mergeCell ref="C112:J112"/>
    <mergeCell ref="C113:C115"/>
    <mergeCell ref="D113:D115"/>
    <mergeCell ref="E113:J115"/>
    <mergeCell ref="B80:B99"/>
    <mergeCell ref="C80:C82"/>
    <mergeCell ref="D80:D82"/>
    <mergeCell ref="E80:J82"/>
    <mergeCell ref="E103:J103"/>
    <mergeCell ref="E104:J104"/>
    <mergeCell ref="E105:J105"/>
    <mergeCell ref="C106:J106"/>
    <mergeCell ref="E96:J96"/>
    <mergeCell ref="C83:C85"/>
    <mergeCell ref="E107:J107"/>
    <mergeCell ref="E108:J108"/>
    <mergeCell ref="E109:J109"/>
    <mergeCell ref="E110:J110"/>
    <mergeCell ref="E101:J101"/>
    <mergeCell ref="E102:J102"/>
    <mergeCell ref="D83:D85"/>
    <mergeCell ref="C86:C88"/>
    <mergeCell ref="D86:D88"/>
    <mergeCell ref="E86:J88"/>
    <mergeCell ref="C89:C91"/>
    <mergeCell ref="D89:D91"/>
    <mergeCell ref="E89:J91"/>
    <mergeCell ref="C92:C94"/>
    <mergeCell ref="D92:D94"/>
    <mergeCell ref="E92:J94"/>
    <mergeCell ref="B45:B58"/>
    <mergeCell ref="C56:J58"/>
    <mergeCell ref="B59:B79"/>
    <mergeCell ref="C59:C61"/>
    <mergeCell ref="D59:D61"/>
    <mergeCell ref="E59:J61"/>
    <mergeCell ref="C62:C64"/>
    <mergeCell ref="D62:D64"/>
    <mergeCell ref="E62:J64"/>
    <mergeCell ref="C65:C67"/>
    <mergeCell ref="D65:D67"/>
    <mergeCell ref="E65:J67"/>
    <mergeCell ref="C68:C70"/>
    <mergeCell ref="D68:D70"/>
    <mergeCell ref="E68:J70"/>
    <mergeCell ref="C71:C73"/>
    <mergeCell ref="D71:D73"/>
    <mergeCell ref="E71:J73"/>
    <mergeCell ref="E74:J74"/>
    <mergeCell ref="C77:J79"/>
    <mergeCell ref="E75:J75"/>
    <mergeCell ref="E76:J76"/>
    <mergeCell ref="E55:J55"/>
    <mergeCell ref="B7:M7"/>
    <mergeCell ref="B9:B11"/>
    <mergeCell ref="C9:D11"/>
    <mergeCell ref="E9:J11"/>
    <mergeCell ref="K9:K11"/>
    <mergeCell ref="L9:M9"/>
    <mergeCell ref="B1:M1"/>
    <mergeCell ref="C3:D3"/>
    <mergeCell ref="C4:D5"/>
    <mergeCell ref="F4:F5"/>
    <mergeCell ref="H4:H5"/>
    <mergeCell ref="I4:I5"/>
    <mergeCell ref="K4:K5"/>
    <mergeCell ref="L4:L5"/>
    <mergeCell ref="C21:C23"/>
    <mergeCell ref="D21:D23"/>
    <mergeCell ref="E21:J23"/>
    <mergeCell ref="C24:C26"/>
    <mergeCell ref="D24:D26"/>
    <mergeCell ref="E24:J26"/>
    <mergeCell ref="B12:B44"/>
    <mergeCell ref="C12:C14"/>
    <mergeCell ref="D12:D14"/>
    <mergeCell ref="E12:J14"/>
    <mergeCell ref="C15:C17"/>
    <mergeCell ref="D15:D17"/>
    <mergeCell ref="E15:J17"/>
    <mergeCell ref="C18:C20"/>
    <mergeCell ref="D18:D20"/>
    <mergeCell ref="E18:J20"/>
    <mergeCell ref="C33:C35"/>
    <mergeCell ref="D33:D35"/>
    <mergeCell ref="E33:J35"/>
    <mergeCell ref="C36:C38"/>
    <mergeCell ref="D36:D38"/>
    <mergeCell ref="E36:J38"/>
    <mergeCell ref="C27:C29"/>
    <mergeCell ref="D27:D29"/>
    <mergeCell ref="C132:C134"/>
    <mergeCell ref="D132:D134"/>
    <mergeCell ref="E132:J134"/>
    <mergeCell ref="C135:C137"/>
    <mergeCell ref="D135:D137"/>
    <mergeCell ref="E27:J29"/>
    <mergeCell ref="C30:C32"/>
    <mergeCell ref="D30:D32"/>
    <mergeCell ref="E30:J32"/>
    <mergeCell ref="E48:J50"/>
    <mergeCell ref="E51:J51"/>
    <mergeCell ref="E52:J52"/>
    <mergeCell ref="E53:J53"/>
    <mergeCell ref="E54:J54"/>
    <mergeCell ref="C39:C41"/>
    <mergeCell ref="D39:D41"/>
    <mergeCell ref="E39:J41"/>
    <mergeCell ref="C42:J44"/>
    <mergeCell ref="C45:C47"/>
    <mergeCell ref="D45:D47"/>
    <mergeCell ref="E45:J47"/>
    <mergeCell ref="C48:C50"/>
    <mergeCell ref="D48:D50"/>
    <mergeCell ref="E83:J85"/>
  </mergeCells>
  <printOptions horizontalCentered="1"/>
  <pageMargins left="0.59055118110236227" right="0.47244094488188981" top="0.55118110236220474" bottom="0.59055118110236227" header="0.31496062992125984" footer="0.43307086614173229"/>
  <pageSetup paperSize="9" scale="66" fitToHeight="0" orientation="landscape" r:id="rId1"/>
  <headerFooter alignWithMargins="0">
    <oddHeader>&amp;R&amp;7&amp;K00-049&amp;F; &amp;A</oddHeader>
    <oddFooter>&amp;L&amp;5&amp;K00-049@ GPP 2008. Mod. C1 &amp;C&amp;5&amp;K00-049Página &amp;P de &amp;N
&amp;F; &amp;A&amp;R&amp;6&amp;K00-049Impresso em &amp;D, às &amp;T</oddFooter>
  </headerFooter>
  <rowBreaks count="4" manualBreakCount="4">
    <brk id="44" max="13" man="1"/>
    <brk id="79" max="13" man="1"/>
    <brk id="112" max="13" man="1"/>
    <brk id="140" max="13" man="1"/>
  </rowBreaks>
  <colBreaks count="1" manualBreakCount="1">
    <brk id="4" max="165" man="1"/>
  </colBreaks>
  <ignoredErrors>
    <ignoredError sqref="L129:M129 L134:M134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67"/>
  <sheetViews>
    <sheetView showGridLines="0" topLeftCell="A4" zoomScaleNormal="100" zoomScaleSheetLayoutView="50" workbookViewId="0">
      <selection activeCell="C4" sqref="C4:D5"/>
    </sheetView>
  </sheetViews>
  <sheetFormatPr defaultRowHeight="12.75" x14ac:dyDescent="0.2"/>
  <cols>
    <col min="1" max="1" width="2.7109375" style="5" customWidth="1"/>
    <col min="2" max="2" width="8" style="5" customWidth="1"/>
    <col min="3" max="3" width="9.140625" style="5"/>
    <col min="4" max="4" width="42.140625" style="5" customWidth="1"/>
    <col min="5" max="5" width="6.140625" style="5" bestFit="1" customWidth="1"/>
    <col min="6" max="6" width="12.140625" style="5" customWidth="1"/>
    <col min="7" max="7" width="2.5703125" style="5" customWidth="1"/>
    <col min="8" max="8" width="51.140625" style="5" customWidth="1"/>
    <col min="9" max="9" width="21.85546875" style="5" customWidth="1"/>
    <col min="10" max="10" width="12.7109375" style="5" customWidth="1"/>
    <col min="11" max="11" width="10.28515625" style="5" bestFit="1" customWidth="1"/>
    <col min="12" max="13" width="12.85546875" style="5" customWidth="1"/>
    <col min="14" max="14" width="2.7109375" style="5" customWidth="1"/>
    <col min="15" max="16384" width="9.140625" style="5"/>
  </cols>
  <sheetData>
    <row r="1" spans="1:14" s="1" customFormat="1" ht="44.25" customHeight="1" x14ac:dyDescent="0.2">
      <c r="A1" s="10"/>
      <c r="B1" s="230" t="s">
        <v>213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10"/>
    </row>
    <row r="2" spans="1:14" s="2" customFormat="1" ht="9.9499999999999993" customHeight="1" x14ac:dyDescent="0.25">
      <c r="A2" s="11"/>
      <c r="B2" s="55"/>
      <c r="C2" s="55"/>
      <c r="D2" s="55"/>
      <c r="E2" s="55"/>
      <c r="F2" s="55"/>
      <c r="G2" s="48"/>
      <c r="H2" s="49"/>
      <c r="I2" s="49"/>
      <c r="J2" s="49"/>
      <c r="K2" s="49"/>
      <c r="L2" s="49"/>
      <c r="M2" s="49"/>
      <c r="N2" s="11"/>
    </row>
    <row r="3" spans="1:14" s="2" customFormat="1" ht="15" customHeight="1" thickBot="1" x14ac:dyDescent="0.25">
      <c r="A3" s="11"/>
      <c r="B3" s="49"/>
      <c r="C3" s="320" t="s">
        <v>206</v>
      </c>
      <c r="D3" s="321"/>
      <c r="E3" s="57"/>
      <c r="F3" s="58" t="s">
        <v>210</v>
      </c>
      <c r="G3" s="52"/>
      <c r="H3" s="50"/>
      <c r="I3" s="50"/>
      <c r="J3" s="61"/>
      <c r="K3" s="59"/>
      <c r="L3" s="61"/>
      <c r="M3" s="49"/>
      <c r="N3" s="11"/>
    </row>
    <row r="4" spans="1:14" s="2" customFormat="1" ht="13.5" customHeight="1" thickTop="1" thickBot="1" x14ac:dyDescent="0.25">
      <c r="A4" s="11"/>
      <c r="B4" s="49"/>
      <c r="C4" s="322"/>
      <c r="D4" s="323"/>
      <c r="E4" s="57"/>
      <c r="F4" s="327"/>
      <c r="G4" s="52"/>
      <c r="H4" s="324" t="s">
        <v>209</v>
      </c>
      <c r="I4" s="325"/>
      <c r="J4" s="61"/>
      <c r="K4" s="326" t="s">
        <v>111</v>
      </c>
      <c r="L4" s="325"/>
      <c r="M4" s="49"/>
      <c r="N4" s="11"/>
    </row>
    <row r="5" spans="1:14" s="2" customFormat="1" ht="13.5" customHeight="1" thickTop="1" thickBot="1" x14ac:dyDescent="0.25">
      <c r="A5" s="11"/>
      <c r="B5" s="49"/>
      <c r="C5" s="322"/>
      <c r="D5" s="323"/>
      <c r="E5" s="57"/>
      <c r="F5" s="327"/>
      <c r="G5" s="52"/>
      <c r="H5" s="324"/>
      <c r="I5" s="325"/>
      <c r="J5" s="49"/>
      <c r="K5" s="326"/>
      <c r="L5" s="325"/>
      <c r="M5" s="49"/>
      <c r="N5" s="11"/>
    </row>
    <row r="6" spans="1:14" s="3" customFormat="1" ht="9.9499999999999993" customHeight="1" thickTop="1" x14ac:dyDescent="0.2">
      <c r="A6" s="12"/>
      <c r="B6" s="49"/>
      <c r="C6" s="49"/>
      <c r="D6" s="50"/>
      <c r="E6" s="51"/>
      <c r="F6" s="49"/>
      <c r="G6" s="52"/>
      <c r="H6" s="53"/>
      <c r="I6" s="53"/>
      <c r="J6" s="53"/>
      <c r="K6" s="53"/>
      <c r="L6" s="54"/>
      <c r="M6" s="54"/>
      <c r="N6" s="12"/>
    </row>
    <row r="7" spans="1:14" s="4" customFormat="1" ht="20.100000000000001" customHeight="1" x14ac:dyDescent="0.2">
      <c r="A7" s="13"/>
      <c r="B7" s="328" t="s">
        <v>112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13"/>
    </row>
    <row r="8" spans="1:14" s="4" customFormat="1" ht="13.5" thickBo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56"/>
      <c r="M8" s="60" t="s">
        <v>67</v>
      </c>
      <c r="N8" s="13"/>
    </row>
    <row r="9" spans="1:14" s="4" customFormat="1" ht="29.25" customHeight="1" thickTop="1" thickBot="1" x14ac:dyDescent="0.25">
      <c r="A9" s="13"/>
      <c r="B9" s="375" t="s">
        <v>59</v>
      </c>
      <c r="C9" s="371" t="s">
        <v>61</v>
      </c>
      <c r="D9" s="371"/>
      <c r="E9" s="371" t="s">
        <v>81</v>
      </c>
      <c r="F9" s="371"/>
      <c r="G9" s="371"/>
      <c r="H9" s="371"/>
      <c r="I9" s="371"/>
      <c r="J9" s="371"/>
      <c r="K9" s="371" t="s">
        <v>105</v>
      </c>
      <c r="L9" s="371" t="s">
        <v>56</v>
      </c>
      <c r="M9" s="372"/>
      <c r="N9" s="13"/>
    </row>
    <row r="10" spans="1:14" s="4" customFormat="1" ht="44.25" customHeight="1" thickBot="1" x14ac:dyDescent="0.25">
      <c r="A10" s="13"/>
      <c r="B10" s="376"/>
      <c r="C10" s="373"/>
      <c r="D10" s="373"/>
      <c r="E10" s="373"/>
      <c r="F10" s="373"/>
      <c r="G10" s="373"/>
      <c r="H10" s="373"/>
      <c r="I10" s="373"/>
      <c r="J10" s="373"/>
      <c r="K10" s="373"/>
      <c r="L10" s="62" t="s">
        <v>101</v>
      </c>
      <c r="M10" s="63" t="s">
        <v>104</v>
      </c>
      <c r="N10" s="13"/>
    </row>
    <row r="11" spans="1:14" s="4" customFormat="1" ht="18.75" customHeight="1" thickBot="1" x14ac:dyDescent="0.25">
      <c r="A11" s="13"/>
      <c r="B11" s="377"/>
      <c r="C11" s="374"/>
      <c r="D11" s="374"/>
      <c r="E11" s="374"/>
      <c r="F11" s="374"/>
      <c r="G11" s="374"/>
      <c r="H11" s="374"/>
      <c r="I11" s="374"/>
      <c r="J11" s="374"/>
      <c r="K11" s="374"/>
      <c r="L11" s="64" t="s">
        <v>102</v>
      </c>
      <c r="M11" s="65" t="s">
        <v>103</v>
      </c>
      <c r="N11" s="13"/>
    </row>
    <row r="12" spans="1:14" ht="15" customHeight="1" thickTop="1" x14ac:dyDescent="0.2">
      <c r="A12" s="9"/>
      <c r="B12" s="346" t="s">
        <v>74</v>
      </c>
      <c r="C12" s="332" t="s">
        <v>0</v>
      </c>
      <c r="D12" s="335" t="s">
        <v>62</v>
      </c>
      <c r="E12" s="342"/>
      <c r="F12" s="342"/>
      <c r="G12" s="342"/>
      <c r="H12" s="342"/>
      <c r="I12" s="342"/>
      <c r="J12" s="342"/>
      <c r="K12" s="21" t="s">
        <v>57</v>
      </c>
      <c r="L12" s="22">
        <v>0</v>
      </c>
      <c r="M12" s="23">
        <v>0</v>
      </c>
      <c r="N12" s="9"/>
    </row>
    <row r="13" spans="1:14" ht="15" customHeight="1" x14ac:dyDescent="0.2">
      <c r="A13" s="9"/>
      <c r="B13" s="347"/>
      <c r="C13" s="333"/>
      <c r="D13" s="330"/>
      <c r="E13" s="343"/>
      <c r="F13" s="343"/>
      <c r="G13" s="343"/>
      <c r="H13" s="343"/>
      <c r="I13" s="343"/>
      <c r="J13" s="343"/>
      <c r="K13" s="15" t="s">
        <v>58</v>
      </c>
      <c r="L13" s="16">
        <v>0</v>
      </c>
      <c r="M13" s="24">
        <v>0</v>
      </c>
      <c r="N13" s="9"/>
    </row>
    <row r="14" spans="1:14" ht="15" customHeight="1" x14ac:dyDescent="0.2">
      <c r="A14" s="9"/>
      <c r="B14" s="347"/>
      <c r="C14" s="334"/>
      <c r="D14" s="336"/>
      <c r="E14" s="344"/>
      <c r="F14" s="344"/>
      <c r="G14" s="344"/>
      <c r="H14" s="344"/>
      <c r="I14" s="344"/>
      <c r="J14" s="344"/>
      <c r="K14" s="19" t="s">
        <v>60</v>
      </c>
      <c r="L14" s="20">
        <f>SUM(L12:L13)</f>
        <v>0</v>
      </c>
      <c r="M14" s="25">
        <f>SUM(M12:M13)</f>
        <v>0</v>
      </c>
      <c r="N14" s="9"/>
    </row>
    <row r="15" spans="1:14" ht="15" customHeight="1" x14ac:dyDescent="0.2">
      <c r="A15" s="9"/>
      <c r="B15" s="347"/>
      <c r="C15" s="333" t="s">
        <v>1</v>
      </c>
      <c r="D15" s="330" t="s">
        <v>84</v>
      </c>
      <c r="E15" s="343"/>
      <c r="F15" s="343"/>
      <c r="G15" s="343"/>
      <c r="H15" s="343"/>
      <c r="I15" s="343"/>
      <c r="J15" s="343"/>
      <c r="K15" s="17" t="s">
        <v>57</v>
      </c>
      <c r="L15" s="18">
        <v>0</v>
      </c>
      <c r="M15" s="26">
        <v>0</v>
      </c>
      <c r="N15" s="9"/>
    </row>
    <row r="16" spans="1:14" ht="15" customHeight="1" x14ac:dyDescent="0.2">
      <c r="A16" s="9"/>
      <c r="B16" s="347"/>
      <c r="C16" s="333"/>
      <c r="D16" s="330"/>
      <c r="E16" s="343"/>
      <c r="F16" s="343"/>
      <c r="G16" s="343"/>
      <c r="H16" s="343"/>
      <c r="I16" s="343"/>
      <c r="J16" s="343"/>
      <c r="K16" s="15" t="s">
        <v>58</v>
      </c>
      <c r="L16" s="16">
        <v>0</v>
      </c>
      <c r="M16" s="24">
        <v>0</v>
      </c>
      <c r="N16" s="9"/>
    </row>
    <row r="17" spans="1:14" ht="15" customHeight="1" x14ac:dyDescent="0.2">
      <c r="A17" s="9"/>
      <c r="B17" s="347"/>
      <c r="C17" s="334"/>
      <c r="D17" s="336"/>
      <c r="E17" s="344"/>
      <c r="F17" s="344"/>
      <c r="G17" s="344"/>
      <c r="H17" s="344"/>
      <c r="I17" s="344"/>
      <c r="J17" s="344"/>
      <c r="K17" s="19" t="s">
        <v>60</v>
      </c>
      <c r="L17" s="20">
        <f>SUM(L15:L16)</f>
        <v>0</v>
      </c>
      <c r="M17" s="25">
        <f>SUM(M15:M16)</f>
        <v>0</v>
      </c>
      <c r="N17" s="9"/>
    </row>
    <row r="18" spans="1:14" ht="15" customHeight="1" x14ac:dyDescent="0.2">
      <c r="A18" s="9"/>
      <c r="B18" s="347"/>
      <c r="C18" s="333" t="s">
        <v>2</v>
      </c>
      <c r="D18" s="330" t="s">
        <v>3</v>
      </c>
      <c r="E18" s="343"/>
      <c r="F18" s="343"/>
      <c r="G18" s="343"/>
      <c r="H18" s="343"/>
      <c r="I18" s="343"/>
      <c r="J18" s="343"/>
      <c r="K18" s="17" t="s">
        <v>57</v>
      </c>
      <c r="L18" s="18">
        <v>0</v>
      </c>
      <c r="M18" s="26">
        <v>0</v>
      </c>
      <c r="N18" s="9"/>
    </row>
    <row r="19" spans="1:14" ht="15" customHeight="1" x14ac:dyDescent="0.2">
      <c r="A19" s="9"/>
      <c r="B19" s="347"/>
      <c r="C19" s="333"/>
      <c r="D19" s="330"/>
      <c r="E19" s="343"/>
      <c r="F19" s="343"/>
      <c r="G19" s="343"/>
      <c r="H19" s="343"/>
      <c r="I19" s="343"/>
      <c r="J19" s="343"/>
      <c r="K19" s="15" t="s">
        <v>58</v>
      </c>
      <c r="L19" s="16">
        <v>0</v>
      </c>
      <c r="M19" s="24">
        <v>0</v>
      </c>
      <c r="N19" s="9"/>
    </row>
    <row r="20" spans="1:14" ht="15" customHeight="1" x14ac:dyDescent="0.2">
      <c r="A20" s="9"/>
      <c r="B20" s="347"/>
      <c r="C20" s="334"/>
      <c r="D20" s="336"/>
      <c r="E20" s="344"/>
      <c r="F20" s="344"/>
      <c r="G20" s="344"/>
      <c r="H20" s="344"/>
      <c r="I20" s="344"/>
      <c r="J20" s="344"/>
      <c r="K20" s="19" t="s">
        <v>60</v>
      </c>
      <c r="L20" s="20">
        <f>SUM(L18:L19)</f>
        <v>0</v>
      </c>
      <c r="M20" s="25">
        <f>SUM(M18:M19)</f>
        <v>0</v>
      </c>
      <c r="N20" s="9"/>
    </row>
    <row r="21" spans="1:14" ht="15" customHeight="1" x14ac:dyDescent="0.2">
      <c r="A21" s="9"/>
      <c r="B21" s="347"/>
      <c r="C21" s="333" t="s">
        <v>4</v>
      </c>
      <c r="D21" s="330" t="s">
        <v>5</v>
      </c>
      <c r="E21" s="343"/>
      <c r="F21" s="343"/>
      <c r="G21" s="343"/>
      <c r="H21" s="343"/>
      <c r="I21" s="343"/>
      <c r="J21" s="343"/>
      <c r="K21" s="17" t="s">
        <v>57</v>
      </c>
      <c r="L21" s="18">
        <v>0</v>
      </c>
      <c r="M21" s="26">
        <v>0</v>
      </c>
      <c r="N21" s="9"/>
    </row>
    <row r="22" spans="1:14" ht="15" customHeight="1" x14ac:dyDescent="0.2">
      <c r="A22" s="9"/>
      <c r="B22" s="347"/>
      <c r="C22" s="333"/>
      <c r="D22" s="330"/>
      <c r="E22" s="343"/>
      <c r="F22" s="343"/>
      <c r="G22" s="343"/>
      <c r="H22" s="343"/>
      <c r="I22" s="343"/>
      <c r="J22" s="343"/>
      <c r="K22" s="15" t="s">
        <v>58</v>
      </c>
      <c r="L22" s="16">
        <v>0</v>
      </c>
      <c r="M22" s="24">
        <v>0</v>
      </c>
      <c r="N22" s="9"/>
    </row>
    <row r="23" spans="1:14" ht="15" customHeight="1" x14ac:dyDescent="0.2">
      <c r="A23" s="9"/>
      <c r="B23" s="347"/>
      <c r="C23" s="334"/>
      <c r="D23" s="336"/>
      <c r="E23" s="344"/>
      <c r="F23" s="344"/>
      <c r="G23" s="344"/>
      <c r="H23" s="344"/>
      <c r="I23" s="344"/>
      <c r="J23" s="344"/>
      <c r="K23" s="19" t="s">
        <v>60</v>
      </c>
      <c r="L23" s="20">
        <f>SUM(L21:L22)</f>
        <v>0</v>
      </c>
      <c r="M23" s="25">
        <f>SUM(M21:M22)</f>
        <v>0</v>
      </c>
      <c r="N23" s="9"/>
    </row>
    <row r="24" spans="1:14" ht="15" customHeight="1" x14ac:dyDescent="0.2">
      <c r="A24" s="9"/>
      <c r="B24" s="347"/>
      <c r="C24" s="333" t="s">
        <v>6</v>
      </c>
      <c r="D24" s="330" t="s">
        <v>156</v>
      </c>
      <c r="E24" s="343"/>
      <c r="F24" s="343"/>
      <c r="G24" s="343"/>
      <c r="H24" s="343"/>
      <c r="I24" s="343"/>
      <c r="J24" s="343"/>
      <c r="K24" s="17" t="s">
        <v>57</v>
      </c>
      <c r="L24" s="18">
        <v>0</v>
      </c>
      <c r="M24" s="26">
        <v>0</v>
      </c>
      <c r="N24" s="9"/>
    </row>
    <row r="25" spans="1:14" ht="15" customHeight="1" x14ac:dyDescent="0.2">
      <c r="A25" s="9"/>
      <c r="B25" s="347"/>
      <c r="C25" s="333"/>
      <c r="D25" s="330"/>
      <c r="E25" s="343"/>
      <c r="F25" s="343"/>
      <c r="G25" s="343"/>
      <c r="H25" s="343"/>
      <c r="I25" s="343"/>
      <c r="J25" s="343"/>
      <c r="K25" s="15" t="s">
        <v>58</v>
      </c>
      <c r="L25" s="16">
        <v>0</v>
      </c>
      <c r="M25" s="24">
        <v>0</v>
      </c>
      <c r="N25" s="9"/>
    </row>
    <row r="26" spans="1:14" ht="15" customHeight="1" x14ac:dyDescent="0.2">
      <c r="A26" s="9"/>
      <c r="B26" s="347"/>
      <c r="C26" s="334"/>
      <c r="D26" s="336"/>
      <c r="E26" s="344"/>
      <c r="F26" s="344"/>
      <c r="G26" s="344"/>
      <c r="H26" s="344"/>
      <c r="I26" s="344"/>
      <c r="J26" s="344"/>
      <c r="K26" s="19" t="s">
        <v>60</v>
      </c>
      <c r="L26" s="20">
        <f>SUM(L24:L25)</f>
        <v>0</v>
      </c>
      <c r="M26" s="25">
        <f>SUM(M24:M25)</f>
        <v>0</v>
      </c>
      <c r="N26" s="9"/>
    </row>
    <row r="27" spans="1:14" ht="15" customHeight="1" x14ac:dyDescent="0.2">
      <c r="A27" s="9"/>
      <c r="B27" s="347"/>
      <c r="C27" s="333" t="s">
        <v>7</v>
      </c>
      <c r="D27" s="330" t="s">
        <v>157</v>
      </c>
      <c r="E27" s="343"/>
      <c r="F27" s="343"/>
      <c r="G27" s="343"/>
      <c r="H27" s="343"/>
      <c r="I27" s="343"/>
      <c r="J27" s="343"/>
      <c r="K27" s="17" t="s">
        <v>57</v>
      </c>
      <c r="L27" s="18">
        <v>0</v>
      </c>
      <c r="M27" s="26">
        <v>0</v>
      </c>
      <c r="N27" s="9"/>
    </row>
    <row r="28" spans="1:14" ht="15" customHeight="1" x14ac:dyDescent="0.2">
      <c r="A28" s="9"/>
      <c r="B28" s="347"/>
      <c r="C28" s="333"/>
      <c r="D28" s="330"/>
      <c r="E28" s="343"/>
      <c r="F28" s="343"/>
      <c r="G28" s="343"/>
      <c r="H28" s="343"/>
      <c r="I28" s="343"/>
      <c r="J28" s="343"/>
      <c r="K28" s="15" t="s">
        <v>58</v>
      </c>
      <c r="L28" s="16">
        <v>0</v>
      </c>
      <c r="M28" s="24">
        <v>0</v>
      </c>
      <c r="N28" s="9"/>
    </row>
    <row r="29" spans="1:14" ht="15" customHeight="1" x14ac:dyDescent="0.2">
      <c r="A29" s="9"/>
      <c r="B29" s="347"/>
      <c r="C29" s="334"/>
      <c r="D29" s="336"/>
      <c r="E29" s="344"/>
      <c r="F29" s="344"/>
      <c r="G29" s="344"/>
      <c r="H29" s="344"/>
      <c r="I29" s="344"/>
      <c r="J29" s="344"/>
      <c r="K29" s="19" t="s">
        <v>60</v>
      </c>
      <c r="L29" s="20">
        <f>SUM(L27:L28)</f>
        <v>0</v>
      </c>
      <c r="M29" s="25">
        <f>SUM(M27:M28)</f>
        <v>0</v>
      </c>
      <c r="N29" s="9"/>
    </row>
    <row r="30" spans="1:14" ht="15" customHeight="1" x14ac:dyDescent="0.2">
      <c r="A30" s="9"/>
      <c r="B30" s="347"/>
      <c r="C30" s="333" t="s">
        <v>8</v>
      </c>
      <c r="D30" s="330" t="s">
        <v>9</v>
      </c>
      <c r="E30" s="343"/>
      <c r="F30" s="343"/>
      <c r="G30" s="343"/>
      <c r="H30" s="343"/>
      <c r="I30" s="343"/>
      <c r="J30" s="343"/>
      <c r="K30" s="17" t="s">
        <v>57</v>
      </c>
      <c r="L30" s="18">
        <v>0</v>
      </c>
      <c r="M30" s="26">
        <v>0</v>
      </c>
      <c r="N30" s="9"/>
    </row>
    <row r="31" spans="1:14" ht="15" customHeight="1" x14ac:dyDescent="0.2">
      <c r="A31" s="9"/>
      <c r="B31" s="347"/>
      <c r="C31" s="333"/>
      <c r="D31" s="330"/>
      <c r="E31" s="343"/>
      <c r="F31" s="343"/>
      <c r="G31" s="343"/>
      <c r="H31" s="343"/>
      <c r="I31" s="343"/>
      <c r="J31" s="343"/>
      <c r="K31" s="15" t="s">
        <v>58</v>
      </c>
      <c r="L31" s="16">
        <v>0</v>
      </c>
      <c r="M31" s="24">
        <v>0</v>
      </c>
      <c r="N31" s="9"/>
    </row>
    <row r="32" spans="1:14" ht="15" customHeight="1" x14ac:dyDescent="0.2">
      <c r="A32" s="9"/>
      <c r="B32" s="347"/>
      <c r="C32" s="334"/>
      <c r="D32" s="336"/>
      <c r="E32" s="344"/>
      <c r="F32" s="344"/>
      <c r="G32" s="344"/>
      <c r="H32" s="344"/>
      <c r="I32" s="344"/>
      <c r="J32" s="344"/>
      <c r="K32" s="19" t="s">
        <v>60</v>
      </c>
      <c r="L32" s="20">
        <f>SUM(L30:L31)</f>
        <v>0</v>
      </c>
      <c r="M32" s="25">
        <f>SUM(M30:M31)</f>
        <v>0</v>
      </c>
      <c r="N32" s="9"/>
    </row>
    <row r="33" spans="1:14" ht="15" customHeight="1" x14ac:dyDescent="0.2">
      <c r="A33" s="9"/>
      <c r="B33" s="347"/>
      <c r="C33" s="333" t="s">
        <v>10</v>
      </c>
      <c r="D33" s="330" t="s">
        <v>11</v>
      </c>
      <c r="E33" s="343"/>
      <c r="F33" s="343"/>
      <c r="G33" s="343"/>
      <c r="H33" s="343"/>
      <c r="I33" s="343"/>
      <c r="J33" s="343"/>
      <c r="K33" s="17" t="s">
        <v>57</v>
      </c>
      <c r="L33" s="18">
        <v>0</v>
      </c>
      <c r="M33" s="26">
        <v>0</v>
      </c>
      <c r="N33" s="9"/>
    </row>
    <row r="34" spans="1:14" ht="15" customHeight="1" x14ac:dyDescent="0.2">
      <c r="A34" s="9"/>
      <c r="B34" s="347"/>
      <c r="C34" s="333"/>
      <c r="D34" s="330"/>
      <c r="E34" s="343"/>
      <c r="F34" s="343"/>
      <c r="G34" s="343"/>
      <c r="H34" s="343"/>
      <c r="I34" s="343"/>
      <c r="J34" s="343"/>
      <c r="K34" s="15" t="s">
        <v>58</v>
      </c>
      <c r="L34" s="16">
        <v>0</v>
      </c>
      <c r="M34" s="24">
        <v>0</v>
      </c>
      <c r="N34" s="9"/>
    </row>
    <row r="35" spans="1:14" ht="15" customHeight="1" x14ac:dyDescent="0.2">
      <c r="A35" s="9"/>
      <c r="B35" s="347"/>
      <c r="C35" s="334"/>
      <c r="D35" s="336"/>
      <c r="E35" s="344"/>
      <c r="F35" s="344"/>
      <c r="G35" s="344"/>
      <c r="H35" s="344"/>
      <c r="I35" s="344"/>
      <c r="J35" s="344"/>
      <c r="K35" s="19" t="s">
        <v>60</v>
      </c>
      <c r="L35" s="20">
        <f>SUM(L33:L34)</f>
        <v>0</v>
      </c>
      <c r="M35" s="25">
        <f>SUM(M33:M34)</f>
        <v>0</v>
      </c>
      <c r="N35" s="9"/>
    </row>
    <row r="36" spans="1:14" ht="15" customHeight="1" x14ac:dyDescent="0.2">
      <c r="A36" s="9"/>
      <c r="B36" s="347"/>
      <c r="C36" s="333" t="s">
        <v>12</v>
      </c>
      <c r="D36" s="330" t="s">
        <v>85</v>
      </c>
      <c r="E36" s="343"/>
      <c r="F36" s="343"/>
      <c r="G36" s="343"/>
      <c r="H36" s="343"/>
      <c r="I36" s="343"/>
      <c r="J36" s="343"/>
      <c r="K36" s="17" t="s">
        <v>57</v>
      </c>
      <c r="L36" s="18">
        <v>0</v>
      </c>
      <c r="M36" s="26">
        <v>0</v>
      </c>
      <c r="N36" s="9"/>
    </row>
    <row r="37" spans="1:14" ht="15" customHeight="1" x14ac:dyDescent="0.2">
      <c r="A37" s="9"/>
      <c r="B37" s="347"/>
      <c r="C37" s="333"/>
      <c r="D37" s="330"/>
      <c r="E37" s="343"/>
      <c r="F37" s="343"/>
      <c r="G37" s="343"/>
      <c r="H37" s="343"/>
      <c r="I37" s="343"/>
      <c r="J37" s="343"/>
      <c r="K37" s="15" t="s">
        <v>58</v>
      </c>
      <c r="L37" s="16">
        <v>0</v>
      </c>
      <c r="M37" s="24">
        <v>0</v>
      </c>
      <c r="N37" s="9"/>
    </row>
    <row r="38" spans="1:14" ht="15" customHeight="1" x14ac:dyDescent="0.2">
      <c r="A38" s="9"/>
      <c r="B38" s="347"/>
      <c r="C38" s="334"/>
      <c r="D38" s="336"/>
      <c r="E38" s="344"/>
      <c r="F38" s="344"/>
      <c r="G38" s="344"/>
      <c r="H38" s="344"/>
      <c r="I38" s="344"/>
      <c r="J38" s="344"/>
      <c r="K38" s="19" t="s">
        <v>60</v>
      </c>
      <c r="L38" s="20">
        <f>SUM(L36:L37)</f>
        <v>0</v>
      </c>
      <c r="M38" s="25">
        <f>SUM(M36:M37)</f>
        <v>0</v>
      </c>
      <c r="N38" s="9"/>
    </row>
    <row r="39" spans="1:14" ht="15" customHeight="1" x14ac:dyDescent="0.2">
      <c r="A39" s="9"/>
      <c r="B39" s="347"/>
      <c r="C39" s="333" t="s">
        <v>13</v>
      </c>
      <c r="D39" s="330" t="s">
        <v>14</v>
      </c>
      <c r="E39" s="343"/>
      <c r="F39" s="343"/>
      <c r="G39" s="343"/>
      <c r="H39" s="343"/>
      <c r="I39" s="343"/>
      <c r="J39" s="343"/>
      <c r="K39" s="17" t="s">
        <v>57</v>
      </c>
      <c r="L39" s="18">
        <v>0</v>
      </c>
      <c r="M39" s="26">
        <v>0</v>
      </c>
      <c r="N39" s="9"/>
    </row>
    <row r="40" spans="1:14" ht="15" customHeight="1" x14ac:dyDescent="0.2">
      <c r="A40" s="9"/>
      <c r="B40" s="347"/>
      <c r="C40" s="333"/>
      <c r="D40" s="330"/>
      <c r="E40" s="343"/>
      <c r="F40" s="343"/>
      <c r="G40" s="343"/>
      <c r="H40" s="343"/>
      <c r="I40" s="343"/>
      <c r="J40" s="343"/>
      <c r="K40" s="15" t="s">
        <v>58</v>
      </c>
      <c r="L40" s="16">
        <v>0</v>
      </c>
      <c r="M40" s="24">
        <v>0</v>
      </c>
      <c r="N40" s="9"/>
    </row>
    <row r="41" spans="1:14" ht="15" customHeight="1" thickBot="1" x14ac:dyDescent="0.25">
      <c r="A41" s="9"/>
      <c r="B41" s="347"/>
      <c r="C41" s="334"/>
      <c r="D41" s="336"/>
      <c r="E41" s="344"/>
      <c r="F41" s="344"/>
      <c r="G41" s="344"/>
      <c r="H41" s="344"/>
      <c r="I41" s="344"/>
      <c r="J41" s="344"/>
      <c r="K41" s="19" t="s">
        <v>60</v>
      </c>
      <c r="L41" s="20">
        <f>SUM(L39:L40)</f>
        <v>0</v>
      </c>
      <c r="M41" s="25">
        <f>SUM(M39:M40)</f>
        <v>0</v>
      </c>
      <c r="N41" s="9"/>
    </row>
    <row r="42" spans="1:14" ht="15" customHeight="1" x14ac:dyDescent="0.2">
      <c r="A42" s="9"/>
      <c r="B42" s="347"/>
      <c r="C42" s="311" t="s">
        <v>55</v>
      </c>
      <c r="D42" s="312"/>
      <c r="E42" s="312"/>
      <c r="F42" s="312"/>
      <c r="G42" s="312"/>
      <c r="H42" s="312"/>
      <c r="I42" s="312"/>
      <c r="J42" s="312"/>
      <c r="K42" s="27" t="s">
        <v>57</v>
      </c>
      <c r="L42" s="29">
        <f>SUM(L12,L15,L18,L21,L24,L27,L30,L33,L36,L39)</f>
        <v>0</v>
      </c>
      <c r="M42" s="30">
        <f>SUM(M12,M15,M18,M21,M24,M27,M30,M33,M36,M39)</f>
        <v>0</v>
      </c>
      <c r="N42" s="9"/>
    </row>
    <row r="43" spans="1:14" ht="15" customHeight="1" x14ac:dyDescent="0.2">
      <c r="A43" s="9"/>
      <c r="B43" s="347"/>
      <c r="C43" s="313"/>
      <c r="D43" s="314"/>
      <c r="E43" s="314"/>
      <c r="F43" s="314"/>
      <c r="G43" s="314"/>
      <c r="H43" s="314"/>
      <c r="I43" s="314"/>
      <c r="J43" s="314"/>
      <c r="K43" s="28" t="s">
        <v>58</v>
      </c>
      <c r="L43" s="31">
        <f>SUM(L13,L16,L19,L22,L25,L28,L31,L34,L37,L40)</f>
        <v>0</v>
      </c>
      <c r="M43" s="32">
        <f>SUM(M13,M16,M19,M22,M25,M28,M31,M34,M37,M40)</f>
        <v>0</v>
      </c>
      <c r="N43" s="9"/>
    </row>
    <row r="44" spans="1:14" ht="15" customHeight="1" thickBot="1" x14ac:dyDescent="0.25">
      <c r="A44" s="9"/>
      <c r="B44" s="348"/>
      <c r="C44" s="315"/>
      <c r="D44" s="316"/>
      <c r="E44" s="316"/>
      <c r="F44" s="316"/>
      <c r="G44" s="316"/>
      <c r="H44" s="316"/>
      <c r="I44" s="316"/>
      <c r="J44" s="316"/>
      <c r="K44" s="33" t="s">
        <v>60</v>
      </c>
      <c r="L44" s="34">
        <f>SUM(L14+L17+L20+L23+L26+L29+L32+L35+L38+L41)</f>
        <v>0</v>
      </c>
      <c r="M44" s="35">
        <f>SUM(M14+M17+M20+M23+M26+M29+M32+M35+M38+M41)</f>
        <v>0</v>
      </c>
      <c r="N44" s="9"/>
    </row>
    <row r="45" spans="1:14" ht="15" customHeight="1" thickTop="1" x14ac:dyDescent="0.2">
      <c r="A45" s="9"/>
      <c r="B45" s="346" t="s">
        <v>75</v>
      </c>
      <c r="C45" s="332" t="s">
        <v>15</v>
      </c>
      <c r="D45" s="335" t="s">
        <v>16</v>
      </c>
      <c r="E45" s="342"/>
      <c r="F45" s="342"/>
      <c r="G45" s="342"/>
      <c r="H45" s="342"/>
      <c r="I45" s="342"/>
      <c r="J45" s="342"/>
      <c r="K45" s="21" t="s">
        <v>57</v>
      </c>
      <c r="L45" s="22">
        <v>0</v>
      </c>
      <c r="M45" s="23">
        <v>0</v>
      </c>
      <c r="N45" s="9"/>
    </row>
    <row r="46" spans="1:14" ht="15" customHeight="1" x14ac:dyDescent="0.2">
      <c r="A46" s="9"/>
      <c r="B46" s="347"/>
      <c r="C46" s="333"/>
      <c r="D46" s="330"/>
      <c r="E46" s="343"/>
      <c r="F46" s="343"/>
      <c r="G46" s="343"/>
      <c r="H46" s="343"/>
      <c r="I46" s="343"/>
      <c r="J46" s="343"/>
      <c r="K46" s="15" t="s">
        <v>58</v>
      </c>
      <c r="L46" s="16">
        <v>0</v>
      </c>
      <c r="M46" s="24">
        <v>0</v>
      </c>
      <c r="N46" s="9"/>
    </row>
    <row r="47" spans="1:14" ht="15" customHeight="1" x14ac:dyDescent="0.2">
      <c r="A47" s="9"/>
      <c r="B47" s="347"/>
      <c r="C47" s="334"/>
      <c r="D47" s="336"/>
      <c r="E47" s="344"/>
      <c r="F47" s="344"/>
      <c r="G47" s="344"/>
      <c r="H47" s="344"/>
      <c r="I47" s="344"/>
      <c r="J47" s="344"/>
      <c r="K47" s="19" t="s">
        <v>60</v>
      </c>
      <c r="L47" s="20">
        <f>SUM(L45:L46)</f>
        <v>0</v>
      </c>
      <c r="M47" s="25">
        <f>SUM(M45:M46)</f>
        <v>0</v>
      </c>
      <c r="N47" s="9"/>
    </row>
    <row r="48" spans="1:14" ht="15" customHeight="1" x14ac:dyDescent="0.2">
      <c r="A48" s="9"/>
      <c r="B48" s="347"/>
      <c r="C48" s="333" t="s">
        <v>17</v>
      </c>
      <c r="D48" s="330" t="s">
        <v>86</v>
      </c>
      <c r="E48" s="343"/>
      <c r="F48" s="343"/>
      <c r="G48" s="343"/>
      <c r="H48" s="343"/>
      <c r="I48" s="343"/>
      <c r="J48" s="343"/>
      <c r="K48" s="17" t="s">
        <v>57</v>
      </c>
      <c r="L48" s="18">
        <v>0</v>
      </c>
      <c r="M48" s="26">
        <v>0</v>
      </c>
      <c r="N48" s="9"/>
    </row>
    <row r="49" spans="1:14" ht="15" customHeight="1" x14ac:dyDescent="0.2">
      <c r="A49" s="9"/>
      <c r="B49" s="347"/>
      <c r="C49" s="333"/>
      <c r="D49" s="330"/>
      <c r="E49" s="343"/>
      <c r="F49" s="343"/>
      <c r="G49" s="343"/>
      <c r="H49" s="343"/>
      <c r="I49" s="343"/>
      <c r="J49" s="343"/>
      <c r="K49" s="15" t="s">
        <v>58</v>
      </c>
      <c r="L49" s="16">
        <v>0</v>
      </c>
      <c r="M49" s="24">
        <v>0</v>
      </c>
      <c r="N49" s="9"/>
    </row>
    <row r="50" spans="1:14" ht="15" customHeight="1" x14ac:dyDescent="0.2">
      <c r="A50" s="9"/>
      <c r="B50" s="347"/>
      <c r="C50" s="334"/>
      <c r="D50" s="336"/>
      <c r="E50" s="344"/>
      <c r="F50" s="344"/>
      <c r="G50" s="344"/>
      <c r="H50" s="344"/>
      <c r="I50" s="344"/>
      <c r="J50" s="344"/>
      <c r="K50" s="19" t="s">
        <v>60</v>
      </c>
      <c r="L50" s="20">
        <f>SUM(L48:L49)</f>
        <v>0</v>
      </c>
      <c r="M50" s="25">
        <f>SUM(M48:M49)</f>
        <v>0</v>
      </c>
      <c r="N50" s="9"/>
    </row>
    <row r="51" spans="1:14" ht="15" customHeight="1" x14ac:dyDescent="0.2">
      <c r="A51" s="9"/>
      <c r="B51" s="347"/>
      <c r="C51" s="42" t="s">
        <v>18</v>
      </c>
      <c r="D51" s="41" t="s">
        <v>87</v>
      </c>
      <c r="E51" s="337"/>
      <c r="F51" s="338"/>
      <c r="G51" s="338"/>
      <c r="H51" s="338"/>
      <c r="I51" s="338"/>
      <c r="J51" s="339"/>
      <c r="K51" s="19" t="s">
        <v>60</v>
      </c>
      <c r="L51" s="218">
        <v>0</v>
      </c>
      <c r="M51" s="219">
        <v>0</v>
      </c>
      <c r="N51" s="9"/>
    </row>
    <row r="52" spans="1:14" ht="15" customHeight="1" x14ac:dyDescent="0.2">
      <c r="A52" s="9"/>
      <c r="B52" s="347"/>
      <c r="C52" s="42" t="s">
        <v>19</v>
      </c>
      <c r="D52" s="41" t="s">
        <v>88</v>
      </c>
      <c r="E52" s="337"/>
      <c r="F52" s="338"/>
      <c r="G52" s="338"/>
      <c r="H52" s="338"/>
      <c r="I52" s="338"/>
      <c r="J52" s="339"/>
      <c r="K52" s="19" t="s">
        <v>60</v>
      </c>
      <c r="L52" s="218">
        <v>0</v>
      </c>
      <c r="M52" s="219">
        <v>0</v>
      </c>
      <c r="N52" s="9"/>
    </row>
    <row r="53" spans="1:14" ht="15" customHeight="1" x14ac:dyDescent="0.2">
      <c r="A53" s="9"/>
      <c r="B53" s="347"/>
      <c r="C53" s="42" t="s">
        <v>20</v>
      </c>
      <c r="D53" s="41" t="s">
        <v>158</v>
      </c>
      <c r="E53" s="337"/>
      <c r="F53" s="338"/>
      <c r="G53" s="338"/>
      <c r="H53" s="338"/>
      <c r="I53" s="338"/>
      <c r="J53" s="339"/>
      <c r="K53" s="19" t="s">
        <v>60</v>
      </c>
      <c r="L53" s="218">
        <v>0</v>
      </c>
      <c r="M53" s="219">
        <v>0</v>
      </c>
      <c r="N53" s="9"/>
    </row>
    <row r="54" spans="1:14" ht="25.5" customHeight="1" x14ac:dyDescent="0.2">
      <c r="A54" s="9"/>
      <c r="B54" s="347"/>
      <c r="C54" s="217" t="s">
        <v>21</v>
      </c>
      <c r="D54" s="215" t="s">
        <v>22</v>
      </c>
      <c r="E54" s="344"/>
      <c r="F54" s="361"/>
      <c r="G54" s="361"/>
      <c r="H54" s="361"/>
      <c r="I54" s="361"/>
      <c r="J54" s="362"/>
      <c r="K54" s="19" t="s">
        <v>60</v>
      </c>
      <c r="L54" s="218">
        <v>0</v>
      </c>
      <c r="M54" s="219">
        <v>0</v>
      </c>
      <c r="N54" s="9"/>
    </row>
    <row r="55" spans="1:14" ht="30" customHeight="1" thickBot="1" x14ac:dyDescent="0.25">
      <c r="A55" s="9"/>
      <c r="B55" s="347"/>
      <c r="C55" s="216" t="s">
        <v>23</v>
      </c>
      <c r="D55" s="214" t="s">
        <v>24</v>
      </c>
      <c r="E55" s="343"/>
      <c r="F55" s="359"/>
      <c r="G55" s="359"/>
      <c r="H55" s="359"/>
      <c r="I55" s="359"/>
      <c r="J55" s="360"/>
      <c r="K55" s="43" t="s">
        <v>60</v>
      </c>
      <c r="L55" s="218">
        <v>0</v>
      </c>
      <c r="M55" s="219">
        <v>0</v>
      </c>
      <c r="N55" s="9"/>
    </row>
    <row r="56" spans="1:14" ht="10.5" customHeight="1" x14ac:dyDescent="0.2">
      <c r="A56" s="9"/>
      <c r="B56" s="347"/>
      <c r="C56" s="311" t="s">
        <v>55</v>
      </c>
      <c r="D56" s="312"/>
      <c r="E56" s="312"/>
      <c r="F56" s="312"/>
      <c r="G56" s="312"/>
      <c r="H56" s="312"/>
      <c r="I56" s="312"/>
      <c r="J56" s="312"/>
      <c r="K56" s="27" t="s">
        <v>57</v>
      </c>
      <c r="L56" s="29">
        <f>SUM(L45,L48)</f>
        <v>0</v>
      </c>
      <c r="M56" s="30">
        <f>SUM(M45,M48)</f>
        <v>0</v>
      </c>
      <c r="N56" s="9"/>
    </row>
    <row r="57" spans="1:14" ht="12" customHeight="1" x14ac:dyDescent="0.2">
      <c r="A57" s="9"/>
      <c r="B57" s="347"/>
      <c r="C57" s="313"/>
      <c r="D57" s="314"/>
      <c r="E57" s="314"/>
      <c r="F57" s="314"/>
      <c r="G57" s="314"/>
      <c r="H57" s="314"/>
      <c r="I57" s="314"/>
      <c r="J57" s="314"/>
      <c r="K57" s="28" t="s">
        <v>58</v>
      </c>
      <c r="L57" s="31">
        <f>SUM(L46,L49)</f>
        <v>0</v>
      </c>
      <c r="M57" s="32">
        <f>SUM(M46,M49)</f>
        <v>0</v>
      </c>
      <c r="N57" s="9"/>
    </row>
    <row r="58" spans="1:14" ht="15" customHeight="1" thickBot="1" x14ac:dyDescent="0.25">
      <c r="A58" s="9"/>
      <c r="B58" s="348"/>
      <c r="C58" s="315"/>
      <c r="D58" s="316"/>
      <c r="E58" s="316"/>
      <c r="F58" s="316"/>
      <c r="G58" s="316"/>
      <c r="H58" s="316"/>
      <c r="I58" s="316"/>
      <c r="J58" s="316"/>
      <c r="K58" s="33" t="s">
        <v>60</v>
      </c>
      <c r="L58" s="34">
        <f>SUM(L47+L50+L51+L52+L53+L54+L55)</f>
        <v>0</v>
      </c>
      <c r="M58" s="35">
        <f>SUM(M47+M50+M51+M52+M53+M54+M55)</f>
        <v>0</v>
      </c>
      <c r="N58" s="9"/>
    </row>
    <row r="59" spans="1:14" ht="15" customHeight="1" thickTop="1" x14ac:dyDescent="0.2">
      <c r="A59" s="9"/>
      <c r="B59" s="346" t="s">
        <v>76</v>
      </c>
      <c r="C59" s="332" t="s">
        <v>25</v>
      </c>
      <c r="D59" s="335" t="s">
        <v>26</v>
      </c>
      <c r="E59" s="342"/>
      <c r="F59" s="342"/>
      <c r="G59" s="342"/>
      <c r="H59" s="342"/>
      <c r="I59" s="342"/>
      <c r="J59" s="342"/>
      <c r="K59" s="21" t="s">
        <v>57</v>
      </c>
      <c r="L59" s="22">
        <v>0</v>
      </c>
      <c r="M59" s="23">
        <v>0</v>
      </c>
      <c r="N59" s="9"/>
    </row>
    <row r="60" spans="1:14" ht="15" customHeight="1" x14ac:dyDescent="0.2">
      <c r="A60" s="9"/>
      <c r="B60" s="347"/>
      <c r="C60" s="333"/>
      <c r="D60" s="330"/>
      <c r="E60" s="343"/>
      <c r="F60" s="343"/>
      <c r="G60" s="343"/>
      <c r="H60" s="343"/>
      <c r="I60" s="343"/>
      <c r="J60" s="343"/>
      <c r="K60" s="15" t="s">
        <v>58</v>
      </c>
      <c r="L60" s="16">
        <v>0</v>
      </c>
      <c r="M60" s="24">
        <v>0</v>
      </c>
      <c r="N60" s="9"/>
    </row>
    <row r="61" spans="1:14" ht="15" customHeight="1" x14ac:dyDescent="0.2">
      <c r="A61" s="9"/>
      <c r="B61" s="347"/>
      <c r="C61" s="334"/>
      <c r="D61" s="336"/>
      <c r="E61" s="344"/>
      <c r="F61" s="344"/>
      <c r="G61" s="344"/>
      <c r="H61" s="344"/>
      <c r="I61" s="344"/>
      <c r="J61" s="344"/>
      <c r="K61" s="19" t="s">
        <v>60</v>
      </c>
      <c r="L61" s="20">
        <f>SUM(L59:L60)</f>
        <v>0</v>
      </c>
      <c r="M61" s="25">
        <f>SUM(M59:M60)</f>
        <v>0</v>
      </c>
      <c r="N61" s="9"/>
    </row>
    <row r="62" spans="1:14" ht="15" customHeight="1" x14ac:dyDescent="0.2">
      <c r="A62" s="9"/>
      <c r="B62" s="347"/>
      <c r="C62" s="333" t="s">
        <v>27</v>
      </c>
      <c r="D62" s="330" t="s">
        <v>28</v>
      </c>
      <c r="E62" s="343"/>
      <c r="F62" s="343"/>
      <c r="G62" s="343"/>
      <c r="H62" s="343"/>
      <c r="I62" s="343"/>
      <c r="J62" s="343"/>
      <c r="K62" s="17" t="s">
        <v>57</v>
      </c>
      <c r="L62" s="18">
        <v>0</v>
      </c>
      <c r="M62" s="26">
        <v>0</v>
      </c>
      <c r="N62" s="9"/>
    </row>
    <row r="63" spans="1:14" ht="15" customHeight="1" x14ac:dyDescent="0.2">
      <c r="A63" s="9"/>
      <c r="B63" s="347"/>
      <c r="C63" s="333"/>
      <c r="D63" s="330"/>
      <c r="E63" s="343"/>
      <c r="F63" s="343"/>
      <c r="G63" s="343"/>
      <c r="H63" s="343"/>
      <c r="I63" s="343"/>
      <c r="J63" s="343"/>
      <c r="K63" s="15" t="s">
        <v>58</v>
      </c>
      <c r="L63" s="16">
        <v>0</v>
      </c>
      <c r="M63" s="24">
        <v>0</v>
      </c>
      <c r="N63" s="9"/>
    </row>
    <row r="64" spans="1:14" ht="15" customHeight="1" x14ac:dyDescent="0.2">
      <c r="A64" s="9"/>
      <c r="B64" s="347"/>
      <c r="C64" s="334"/>
      <c r="D64" s="336"/>
      <c r="E64" s="344"/>
      <c r="F64" s="344"/>
      <c r="G64" s="344"/>
      <c r="H64" s="344"/>
      <c r="I64" s="344"/>
      <c r="J64" s="344"/>
      <c r="K64" s="19" t="s">
        <v>60</v>
      </c>
      <c r="L64" s="20">
        <f>SUM(L62:L63)</f>
        <v>0</v>
      </c>
      <c r="M64" s="25">
        <f>SUM(M62:M63)</f>
        <v>0</v>
      </c>
      <c r="N64" s="9"/>
    </row>
    <row r="65" spans="1:14" ht="15" customHeight="1" x14ac:dyDescent="0.2">
      <c r="A65" s="9"/>
      <c r="B65" s="347"/>
      <c r="C65" s="333" t="s">
        <v>29</v>
      </c>
      <c r="D65" s="330" t="s">
        <v>89</v>
      </c>
      <c r="E65" s="343"/>
      <c r="F65" s="343"/>
      <c r="G65" s="343"/>
      <c r="H65" s="343"/>
      <c r="I65" s="343"/>
      <c r="J65" s="343"/>
      <c r="K65" s="17" t="s">
        <v>57</v>
      </c>
      <c r="L65" s="18">
        <v>0</v>
      </c>
      <c r="M65" s="26">
        <v>0</v>
      </c>
      <c r="N65" s="9"/>
    </row>
    <row r="66" spans="1:14" ht="15" customHeight="1" x14ac:dyDescent="0.2">
      <c r="A66" s="9"/>
      <c r="B66" s="347"/>
      <c r="C66" s="333"/>
      <c r="D66" s="330"/>
      <c r="E66" s="343"/>
      <c r="F66" s="343"/>
      <c r="G66" s="343"/>
      <c r="H66" s="343"/>
      <c r="I66" s="343"/>
      <c r="J66" s="343"/>
      <c r="K66" s="15" t="s">
        <v>58</v>
      </c>
      <c r="L66" s="16">
        <v>0</v>
      </c>
      <c r="M66" s="24">
        <v>0</v>
      </c>
      <c r="N66" s="9"/>
    </row>
    <row r="67" spans="1:14" ht="15" customHeight="1" x14ac:dyDescent="0.2">
      <c r="A67" s="9"/>
      <c r="B67" s="347"/>
      <c r="C67" s="334"/>
      <c r="D67" s="336"/>
      <c r="E67" s="344"/>
      <c r="F67" s="344"/>
      <c r="G67" s="344"/>
      <c r="H67" s="344"/>
      <c r="I67" s="344"/>
      <c r="J67" s="344"/>
      <c r="K67" s="19" t="s">
        <v>60</v>
      </c>
      <c r="L67" s="20">
        <f>SUM(L65:L66)</f>
        <v>0</v>
      </c>
      <c r="M67" s="25">
        <f>SUM(M65:M66)</f>
        <v>0</v>
      </c>
      <c r="N67" s="9"/>
    </row>
    <row r="68" spans="1:14" ht="15" customHeight="1" x14ac:dyDescent="0.2">
      <c r="A68" s="9"/>
      <c r="B68" s="347"/>
      <c r="C68" s="333" t="s">
        <v>30</v>
      </c>
      <c r="D68" s="330" t="s">
        <v>31</v>
      </c>
      <c r="E68" s="343"/>
      <c r="F68" s="343"/>
      <c r="G68" s="343"/>
      <c r="H68" s="343"/>
      <c r="I68" s="343"/>
      <c r="J68" s="343"/>
      <c r="K68" s="17" t="s">
        <v>57</v>
      </c>
      <c r="L68" s="18">
        <v>0</v>
      </c>
      <c r="M68" s="26">
        <v>0</v>
      </c>
      <c r="N68" s="9"/>
    </row>
    <row r="69" spans="1:14" ht="15" customHeight="1" x14ac:dyDescent="0.2">
      <c r="A69" s="9"/>
      <c r="B69" s="347"/>
      <c r="C69" s="333"/>
      <c r="D69" s="330"/>
      <c r="E69" s="343"/>
      <c r="F69" s="343"/>
      <c r="G69" s="343"/>
      <c r="H69" s="343"/>
      <c r="I69" s="343"/>
      <c r="J69" s="343"/>
      <c r="K69" s="15" t="s">
        <v>58</v>
      </c>
      <c r="L69" s="16">
        <v>0</v>
      </c>
      <c r="M69" s="24">
        <v>0</v>
      </c>
      <c r="N69" s="9"/>
    </row>
    <row r="70" spans="1:14" ht="15" customHeight="1" x14ac:dyDescent="0.2">
      <c r="A70" s="9"/>
      <c r="B70" s="347"/>
      <c r="C70" s="334"/>
      <c r="D70" s="336"/>
      <c r="E70" s="344"/>
      <c r="F70" s="344"/>
      <c r="G70" s="344"/>
      <c r="H70" s="344"/>
      <c r="I70" s="344"/>
      <c r="J70" s="344"/>
      <c r="K70" s="19" t="s">
        <v>60</v>
      </c>
      <c r="L70" s="20">
        <f>SUM(L68:L69)</f>
        <v>0</v>
      </c>
      <c r="M70" s="25">
        <f>SUM(M68:M69)</f>
        <v>0</v>
      </c>
      <c r="N70" s="9"/>
    </row>
    <row r="71" spans="1:14" ht="15" customHeight="1" x14ac:dyDescent="0.2">
      <c r="A71" s="9"/>
      <c r="B71" s="347"/>
      <c r="C71" s="333" t="s">
        <v>160</v>
      </c>
      <c r="D71" s="330" t="s">
        <v>159</v>
      </c>
      <c r="E71" s="343"/>
      <c r="F71" s="343"/>
      <c r="G71" s="343"/>
      <c r="H71" s="343"/>
      <c r="I71" s="343"/>
      <c r="J71" s="343"/>
      <c r="K71" s="17" t="s">
        <v>57</v>
      </c>
      <c r="L71" s="18">
        <v>0</v>
      </c>
      <c r="M71" s="26">
        <v>0</v>
      </c>
      <c r="N71" s="9"/>
    </row>
    <row r="72" spans="1:14" ht="15" customHeight="1" x14ac:dyDescent="0.2">
      <c r="A72" s="9"/>
      <c r="B72" s="347"/>
      <c r="C72" s="333"/>
      <c r="D72" s="330"/>
      <c r="E72" s="343"/>
      <c r="F72" s="343"/>
      <c r="G72" s="343"/>
      <c r="H72" s="343"/>
      <c r="I72" s="343"/>
      <c r="J72" s="343"/>
      <c r="K72" s="15" t="s">
        <v>58</v>
      </c>
      <c r="L72" s="16">
        <v>0</v>
      </c>
      <c r="M72" s="24">
        <v>0</v>
      </c>
      <c r="N72" s="9"/>
    </row>
    <row r="73" spans="1:14" ht="15" customHeight="1" x14ac:dyDescent="0.2">
      <c r="A73" s="9"/>
      <c r="B73" s="347"/>
      <c r="C73" s="334"/>
      <c r="D73" s="336"/>
      <c r="E73" s="344"/>
      <c r="F73" s="344"/>
      <c r="G73" s="344"/>
      <c r="H73" s="344"/>
      <c r="I73" s="344"/>
      <c r="J73" s="344"/>
      <c r="K73" s="19" t="s">
        <v>60</v>
      </c>
      <c r="L73" s="20">
        <f>SUM(L71:L72)</f>
        <v>0</v>
      </c>
      <c r="M73" s="25">
        <f>SUM(M71:M72)</f>
        <v>0</v>
      </c>
      <c r="N73" s="9"/>
    </row>
    <row r="74" spans="1:14" ht="15" customHeight="1" x14ac:dyDescent="0.2">
      <c r="A74" s="9"/>
      <c r="B74" s="347"/>
      <c r="C74" s="42" t="s">
        <v>32</v>
      </c>
      <c r="D74" s="41" t="s">
        <v>34</v>
      </c>
      <c r="E74" s="337"/>
      <c r="F74" s="338"/>
      <c r="G74" s="338"/>
      <c r="H74" s="338"/>
      <c r="I74" s="338"/>
      <c r="J74" s="339"/>
      <c r="K74" s="19" t="s">
        <v>60</v>
      </c>
      <c r="L74" s="218">
        <v>0</v>
      </c>
      <c r="M74" s="219">
        <v>0</v>
      </c>
      <c r="N74" s="9"/>
    </row>
    <row r="75" spans="1:14" ht="30" customHeight="1" x14ac:dyDescent="0.2">
      <c r="A75" s="9"/>
      <c r="B75" s="347"/>
      <c r="C75" s="42" t="s">
        <v>33</v>
      </c>
      <c r="D75" s="41" t="s">
        <v>90</v>
      </c>
      <c r="E75" s="337"/>
      <c r="F75" s="338"/>
      <c r="G75" s="338"/>
      <c r="H75" s="338"/>
      <c r="I75" s="338"/>
      <c r="J75" s="339"/>
      <c r="K75" s="19" t="s">
        <v>60</v>
      </c>
      <c r="L75" s="218">
        <v>0</v>
      </c>
      <c r="M75" s="219">
        <v>0</v>
      </c>
      <c r="N75" s="9"/>
    </row>
    <row r="76" spans="1:14" ht="27" customHeight="1" thickBot="1" x14ac:dyDescent="0.25">
      <c r="A76" s="9"/>
      <c r="B76" s="347"/>
      <c r="C76" s="42" t="s">
        <v>35</v>
      </c>
      <c r="D76" s="41" t="s">
        <v>36</v>
      </c>
      <c r="E76" s="337"/>
      <c r="F76" s="338"/>
      <c r="G76" s="338"/>
      <c r="H76" s="338"/>
      <c r="I76" s="338"/>
      <c r="J76" s="339"/>
      <c r="K76" s="19" t="s">
        <v>60</v>
      </c>
      <c r="L76" s="218">
        <v>0</v>
      </c>
      <c r="M76" s="219">
        <v>0</v>
      </c>
      <c r="N76" s="9"/>
    </row>
    <row r="77" spans="1:14" ht="13.5" customHeight="1" x14ac:dyDescent="0.2">
      <c r="A77" s="9"/>
      <c r="B77" s="347"/>
      <c r="C77" s="311" t="s">
        <v>55</v>
      </c>
      <c r="D77" s="312"/>
      <c r="E77" s="312"/>
      <c r="F77" s="312"/>
      <c r="G77" s="312"/>
      <c r="H77" s="312"/>
      <c r="I77" s="312"/>
      <c r="J77" s="312"/>
      <c r="K77" s="27" t="s">
        <v>57</v>
      </c>
      <c r="L77" s="29">
        <f>SUM(L59,L62,L65,L68,L71)</f>
        <v>0</v>
      </c>
      <c r="M77" s="30">
        <f>SUM(M59,M62,M65,M68,M71)</f>
        <v>0</v>
      </c>
      <c r="N77" s="9"/>
    </row>
    <row r="78" spans="1:14" ht="10.5" customHeight="1" x14ac:dyDescent="0.2">
      <c r="A78" s="9"/>
      <c r="B78" s="347"/>
      <c r="C78" s="313"/>
      <c r="D78" s="314"/>
      <c r="E78" s="314"/>
      <c r="F78" s="314"/>
      <c r="G78" s="314"/>
      <c r="H78" s="314"/>
      <c r="I78" s="314"/>
      <c r="J78" s="314"/>
      <c r="K78" s="28" t="s">
        <v>58</v>
      </c>
      <c r="L78" s="31">
        <f>SUM(L60,L63,L66,L69,L72)</f>
        <v>0</v>
      </c>
      <c r="M78" s="32">
        <f>SUM(M60,M63,M66,M69,M72)</f>
        <v>0</v>
      </c>
      <c r="N78" s="9"/>
    </row>
    <row r="79" spans="1:14" ht="15" customHeight="1" thickBot="1" x14ac:dyDescent="0.25">
      <c r="A79" s="9"/>
      <c r="B79" s="348"/>
      <c r="C79" s="315"/>
      <c r="D79" s="316"/>
      <c r="E79" s="316"/>
      <c r="F79" s="316"/>
      <c r="G79" s="316"/>
      <c r="H79" s="316"/>
      <c r="I79" s="316"/>
      <c r="J79" s="316"/>
      <c r="K79" s="33" t="s">
        <v>60</v>
      </c>
      <c r="L79" s="34">
        <f>SUM(L61+L64+L67+L70+L73+L74+L75+L76)</f>
        <v>0</v>
      </c>
      <c r="M79" s="35">
        <f>SUM(M61+M64+M67+M70+M73+M74+M75+M76)</f>
        <v>0</v>
      </c>
      <c r="N79" s="9"/>
    </row>
    <row r="80" spans="1:14" ht="15" customHeight="1" thickTop="1" x14ac:dyDescent="0.2">
      <c r="A80" s="9"/>
      <c r="B80" s="353" t="s">
        <v>77</v>
      </c>
      <c r="C80" s="332" t="s">
        <v>37</v>
      </c>
      <c r="D80" s="335" t="s">
        <v>38</v>
      </c>
      <c r="E80" s="342"/>
      <c r="F80" s="342"/>
      <c r="G80" s="342"/>
      <c r="H80" s="342"/>
      <c r="I80" s="342"/>
      <c r="J80" s="349"/>
      <c r="K80" s="21" t="s">
        <v>57</v>
      </c>
      <c r="L80" s="22">
        <v>0</v>
      </c>
      <c r="M80" s="23">
        <v>0</v>
      </c>
      <c r="N80" s="9"/>
    </row>
    <row r="81" spans="1:14" ht="15" customHeight="1" x14ac:dyDescent="0.2">
      <c r="A81" s="9"/>
      <c r="B81" s="354"/>
      <c r="C81" s="333"/>
      <c r="D81" s="330"/>
      <c r="E81" s="343"/>
      <c r="F81" s="343"/>
      <c r="G81" s="343"/>
      <c r="H81" s="343"/>
      <c r="I81" s="343"/>
      <c r="J81" s="350"/>
      <c r="K81" s="15" t="s">
        <v>58</v>
      </c>
      <c r="L81" s="16">
        <v>0</v>
      </c>
      <c r="M81" s="24">
        <v>0</v>
      </c>
      <c r="N81" s="9"/>
    </row>
    <row r="82" spans="1:14" ht="15" customHeight="1" x14ac:dyDescent="0.2">
      <c r="A82" s="9"/>
      <c r="B82" s="354"/>
      <c r="C82" s="341"/>
      <c r="D82" s="331"/>
      <c r="E82" s="351"/>
      <c r="F82" s="351"/>
      <c r="G82" s="351"/>
      <c r="H82" s="351"/>
      <c r="I82" s="351"/>
      <c r="J82" s="352"/>
      <c r="K82" s="19" t="s">
        <v>60</v>
      </c>
      <c r="L82" s="20">
        <f>SUM(L80:L81)</f>
        <v>0</v>
      </c>
      <c r="M82" s="25">
        <f>SUM(M80:M81)</f>
        <v>0</v>
      </c>
      <c r="N82" s="9"/>
    </row>
    <row r="83" spans="1:14" ht="15" customHeight="1" x14ac:dyDescent="0.2">
      <c r="A83" s="9"/>
      <c r="B83" s="354"/>
      <c r="C83" s="340" t="s">
        <v>39</v>
      </c>
      <c r="D83" s="329" t="s">
        <v>40</v>
      </c>
      <c r="E83" s="356"/>
      <c r="F83" s="357"/>
      <c r="G83" s="357"/>
      <c r="H83" s="357"/>
      <c r="I83" s="357"/>
      <c r="J83" s="358"/>
      <c r="K83" s="17" t="s">
        <v>57</v>
      </c>
      <c r="L83" s="18">
        <v>0</v>
      </c>
      <c r="M83" s="26">
        <v>0</v>
      </c>
      <c r="N83" s="9"/>
    </row>
    <row r="84" spans="1:14" ht="15" customHeight="1" x14ac:dyDescent="0.2">
      <c r="A84" s="9"/>
      <c r="B84" s="354"/>
      <c r="C84" s="333"/>
      <c r="D84" s="330"/>
      <c r="E84" s="359"/>
      <c r="F84" s="359"/>
      <c r="G84" s="359"/>
      <c r="H84" s="359"/>
      <c r="I84" s="359"/>
      <c r="J84" s="360"/>
      <c r="K84" s="15" t="s">
        <v>58</v>
      </c>
      <c r="L84" s="16">
        <v>0</v>
      </c>
      <c r="M84" s="24">
        <v>0</v>
      </c>
      <c r="N84" s="9"/>
    </row>
    <row r="85" spans="1:14" ht="15" customHeight="1" x14ac:dyDescent="0.2">
      <c r="A85" s="9"/>
      <c r="B85" s="354"/>
      <c r="C85" s="341"/>
      <c r="D85" s="331"/>
      <c r="E85" s="361"/>
      <c r="F85" s="361"/>
      <c r="G85" s="361"/>
      <c r="H85" s="361"/>
      <c r="I85" s="361"/>
      <c r="J85" s="362"/>
      <c r="K85" s="19" t="s">
        <v>60</v>
      </c>
      <c r="L85" s="20">
        <f>SUM(L83:L84)</f>
        <v>0</v>
      </c>
      <c r="M85" s="25">
        <f>SUM(M83:M84)</f>
        <v>0</v>
      </c>
      <c r="N85" s="9"/>
    </row>
    <row r="86" spans="1:14" ht="15" customHeight="1" x14ac:dyDescent="0.2">
      <c r="A86" s="9"/>
      <c r="B86" s="354"/>
      <c r="C86" s="340" t="s">
        <v>41</v>
      </c>
      <c r="D86" s="329" t="s">
        <v>42</v>
      </c>
      <c r="E86" s="356"/>
      <c r="F86" s="357"/>
      <c r="G86" s="357"/>
      <c r="H86" s="357"/>
      <c r="I86" s="357"/>
      <c r="J86" s="358"/>
      <c r="K86" s="17" t="s">
        <v>57</v>
      </c>
      <c r="L86" s="18">
        <v>0</v>
      </c>
      <c r="M86" s="26">
        <v>0</v>
      </c>
      <c r="N86" s="9"/>
    </row>
    <row r="87" spans="1:14" ht="15" customHeight="1" x14ac:dyDescent="0.2">
      <c r="A87" s="9"/>
      <c r="B87" s="354"/>
      <c r="C87" s="333"/>
      <c r="D87" s="330"/>
      <c r="E87" s="359"/>
      <c r="F87" s="359"/>
      <c r="G87" s="359"/>
      <c r="H87" s="359"/>
      <c r="I87" s="359"/>
      <c r="J87" s="360"/>
      <c r="K87" s="15" t="s">
        <v>58</v>
      </c>
      <c r="L87" s="16">
        <v>0</v>
      </c>
      <c r="M87" s="24">
        <v>0</v>
      </c>
      <c r="N87" s="9"/>
    </row>
    <row r="88" spans="1:14" ht="15" customHeight="1" x14ac:dyDescent="0.2">
      <c r="A88" s="9"/>
      <c r="B88" s="354"/>
      <c r="C88" s="341"/>
      <c r="D88" s="331"/>
      <c r="E88" s="361"/>
      <c r="F88" s="361"/>
      <c r="G88" s="361"/>
      <c r="H88" s="361"/>
      <c r="I88" s="361"/>
      <c r="J88" s="362"/>
      <c r="K88" s="19" t="s">
        <v>60</v>
      </c>
      <c r="L88" s="20">
        <f>SUM(L86:L87)</f>
        <v>0</v>
      </c>
      <c r="M88" s="25">
        <f>SUM(M86:M87)</f>
        <v>0</v>
      </c>
      <c r="N88" s="9"/>
    </row>
    <row r="89" spans="1:14" ht="15" customHeight="1" x14ac:dyDescent="0.2">
      <c r="A89" s="9"/>
      <c r="B89" s="354"/>
      <c r="C89" s="340" t="s">
        <v>43</v>
      </c>
      <c r="D89" s="329" t="s">
        <v>91</v>
      </c>
      <c r="E89" s="356"/>
      <c r="F89" s="357"/>
      <c r="G89" s="357"/>
      <c r="H89" s="357"/>
      <c r="I89" s="357"/>
      <c r="J89" s="358"/>
      <c r="K89" s="17" t="s">
        <v>57</v>
      </c>
      <c r="L89" s="18">
        <v>0</v>
      </c>
      <c r="M89" s="26">
        <v>0</v>
      </c>
      <c r="N89" s="9"/>
    </row>
    <row r="90" spans="1:14" ht="15" customHeight="1" x14ac:dyDescent="0.2">
      <c r="A90" s="9"/>
      <c r="B90" s="354"/>
      <c r="C90" s="333"/>
      <c r="D90" s="330"/>
      <c r="E90" s="359"/>
      <c r="F90" s="359"/>
      <c r="G90" s="359"/>
      <c r="H90" s="359"/>
      <c r="I90" s="359"/>
      <c r="J90" s="360"/>
      <c r="K90" s="15" t="s">
        <v>58</v>
      </c>
      <c r="L90" s="16">
        <v>0</v>
      </c>
      <c r="M90" s="24">
        <v>0</v>
      </c>
      <c r="N90" s="9"/>
    </row>
    <row r="91" spans="1:14" ht="15" customHeight="1" x14ac:dyDescent="0.2">
      <c r="A91" s="9"/>
      <c r="B91" s="354"/>
      <c r="C91" s="341"/>
      <c r="D91" s="331"/>
      <c r="E91" s="361"/>
      <c r="F91" s="361"/>
      <c r="G91" s="361"/>
      <c r="H91" s="361"/>
      <c r="I91" s="361"/>
      <c r="J91" s="362"/>
      <c r="K91" s="19" t="s">
        <v>60</v>
      </c>
      <c r="L91" s="20">
        <f>SUM(L89:L90)</f>
        <v>0</v>
      </c>
      <c r="M91" s="25">
        <f>SUM(M89:M90)</f>
        <v>0</v>
      </c>
      <c r="N91" s="9"/>
    </row>
    <row r="92" spans="1:14" ht="15" customHeight="1" x14ac:dyDescent="0.2">
      <c r="A92" s="9"/>
      <c r="B92" s="354"/>
      <c r="C92" s="340" t="s">
        <v>44</v>
      </c>
      <c r="D92" s="329" t="s">
        <v>63</v>
      </c>
      <c r="E92" s="356"/>
      <c r="F92" s="357"/>
      <c r="G92" s="357"/>
      <c r="H92" s="357"/>
      <c r="I92" s="357"/>
      <c r="J92" s="358"/>
      <c r="K92" s="17" t="s">
        <v>57</v>
      </c>
      <c r="L92" s="18">
        <v>0</v>
      </c>
      <c r="M92" s="26">
        <v>0</v>
      </c>
      <c r="N92" s="9"/>
    </row>
    <row r="93" spans="1:14" ht="15" customHeight="1" x14ac:dyDescent="0.2">
      <c r="A93" s="9"/>
      <c r="B93" s="354"/>
      <c r="C93" s="333"/>
      <c r="D93" s="330"/>
      <c r="E93" s="359"/>
      <c r="F93" s="359"/>
      <c r="G93" s="359"/>
      <c r="H93" s="359"/>
      <c r="I93" s="359"/>
      <c r="J93" s="360"/>
      <c r="K93" s="15" t="s">
        <v>58</v>
      </c>
      <c r="L93" s="16">
        <v>0</v>
      </c>
      <c r="M93" s="24">
        <v>0</v>
      </c>
      <c r="N93" s="9"/>
    </row>
    <row r="94" spans="1:14" ht="15" customHeight="1" x14ac:dyDescent="0.2">
      <c r="A94" s="9"/>
      <c r="B94" s="354"/>
      <c r="C94" s="341"/>
      <c r="D94" s="331"/>
      <c r="E94" s="361"/>
      <c r="F94" s="361"/>
      <c r="G94" s="361"/>
      <c r="H94" s="361"/>
      <c r="I94" s="361"/>
      <c r="J94" s="362"/>
      <c r="K94" s="19" t="s">
        <v>60</v>
      </c>
      <c r="L94" s="20">
        <f>SUM(L92:L93)</f>
        <v>0</v>
      </c>
      <c r="M94" s="25">
        <f>SUM(M92:M93)</f>
        <v>0</v>
      </c>
      <c r="N94" s="9"/>
    </row>
    <row r="95" spans="1:14" ht="30" customHeight="1" x14ac:dyDescent="0.2">
      <c r="A95" s="9"/>
      <c r="B95" s="354"/>
      <c r="C95" s="42" t="s">
        <v>45</v>
      </c>
      <c r="D95" s="41" t="s">
        <v>92</v>
      </c>
      <c r="E95" s="337"/>
      <c r="F95" s="338"/>
      <c r="G95" s="338"/>
      <c r="H95" s="338"/>
      <c r="I95" s="338"/>
      <c r="J95" s="339"/>
      <c r="K95" s="19" t="s">
        <v>60</v>
      </c>
      <c r="L95" s="218">
        <v>0</v>
      </c>
      <c r="M95" s="219">
        <v>0</v>
      </c>
      <c r="N95" s="9"/>
    </row>
    <row r="96" spans="1:14" ht="15" customHeight="1" thickBot="1" x14ac:dyDescent="0.25">
      <c r="A96" s="9"/>
      <c r="B96" s="354"/>
      <c r="C96" s="42" t="s">
        <v>96</v>
      </c>
      <c r="D96" s="41" t="s">
        <v>46</v>
      </c>
      <c r="E96" s="337"/>
      <c r="F96" s="338"/>
      <c r="G96" s="338"/>
      <c r="H96" s="338"/>
      <c r="I96" s="338"/>
      <c r="J96" s="339"/>
      <c r="K96" s="19" t="s">
        <v>60</v>
      </c>
      <c r="L96" s="218">
        <v>0</v>
      </c>
      <c r="M96" s="219">
        <v>0</v>
      </c>
      <c r="N96" s="9"/>
    </row>
    <row r="97" spans="1:14" ht="15" customHeight="1" x14ac:dyDescent="0.2">
      <c r="A97" s="9"/>
      <c r="B97" s="354"/>
      <c r="C97" s="311" t="s">
        <v>55</v>
      </c>
      <c r="D97" s="312"/>
      <c r="E97" s="312"/>
      <c r="F97" s="312"/>
      <c r="G97" s="312"/>
      <c r="H97" s="312"/>
      <c r="I97" s="312"/>
      <c r="J97" s="312"/>
      <c r="K97" s="27" t="s">
        <v>57</v>
      </c>
      <c r="L97" s="29">
        <f>SUM(L80,L83,L86,L89,L92)</f>
        <v>0</v>
      </c>
      <c r="M97" s="30">
        <f>SUM(M80,M83,M86,M89,M92)</f>
        <v>0</v>
      </c>
      <c r="N97" s="9"/>
    </row>
    <row r="98" spans="1:14" ht="15" customHeight="1" x14ac:dyDescent="0.2">
      <c r="A98" s="9"/>
      <c r="B98" s="354"/>
      <c r="C98" s="313"/>
      <c r="D98" s="314"/>
      <c r="E98" s="314"/>
      <c r="F98" s="314"/>
      <c r="G98" s="314"/>
      <c r="H98" s="314"/>
      <c r="I98" s="314"/>
      <c r="J98" s="314"/>
      <c r="K98" s="28" t="s">
        <v>58</v>
      </c>
      <c r="L98" s="31">
        <f>SUM(L81,L84,L87,L90,L93)</f>
        <v>0</v>
      </c>
      <c r="M98" s="32">
        <f>SUM(M81,M84,M87,M90,M93)</f>
        <v>0</v>
      </c>
      <c r="N98" s="9"/>
    </row>
    <row r="99" spans="1:14" ht="15" customHeight="1" thickBot="1" x14ac:dyDescent="0.25">
      <c r="A99" s="9"/>
      <c r="B99" s="355"/>
      <c r="C99" s="315"/>
      <c r="D99" s="316"/>
      <c r="E99" s="316"/>
      <c r="F99" s="316"/>
      <c r="G99" s="316"/>
      <c r="H99" s="316"/>
      <c r="I99" s="316"/>
      <c r="J99" s="316"/>
      <c r="K99" s="33" t="s">
        <v>60</v>
      </c>
      <c r="L99" s="34">
        <f>SUM(L82+L85+L88+L91+L94+L95+L96)</f>
        <v>0</v>
      </c>
      <c r="M99" s="35">
        <f>SUM(M82+M85+M88+M91+M94+M95+M96)</f>
        <v>0</v>
      </c>
      <c r="N99" s="9"/>
    </row>
    <row r="100" spans="1:14" ht="15" customHeight="1" thickTop="1" x14ac:dyDescent="0.2">
      <c r="A100" s="9"/>
      <c r="B100" s="346" t="s">
        <v>93</v>
      </c>
      <c r="C100" s="44" t="s">
        <v>47</v>
      </c>
      <c r="D100" s="40" t="s">
        <v>106</v>
      </c>
      <c r="E100" s="363"/>
      <c r="F100" s="364"/>
      <c r="G100" s="364"/>
      <c r="H100" s="364"/>
      <c r="I100" s="364"/>
      <c r="J100" s="365"/>
      <c r="K100" s="36" t="s">
        <v>60</v>
      </c>
      <c r="L100" s="218">
        <v>0</v>
      </c>
      <c r="M100" s="219">
        <v>0</v>
      </c>
      <c r="N100" s="9"/>
    </row>
    <row r="101" spans="1:14" ht="15" customHeight="1" x14ac:dyDescent="0.2">
      <c r="A101" s="9"/>
      <c r="B101" s="347"/>
      <c r="C101" s="42" t="s">
        <v>48</v>
      </c>
      <c r="D101" s="41" t="s">
        <v>107</v>
      </c>
      <c r="E101" s="337"/>
      <c r="F101" s="338"/>
      <c r="G101" s="338"/>
      <c r="H101" s="338"/>
      <c r="I101" s="338"/>
      <c r="J101" s="339"/>
      <c r="K101" s="19" t="s">
        <v>60</v>
      </c>
      <c r="L101" s="218">
        <v>0</v>
      </c>
      <c r="M101" s="219">
        <v>0</v>
      </c>
      <c r="N101" s="9"/>
    </row>
    <row r="102" spans="1:14" ht="15" customHeight="1" x14ac:dyDescent="0.2">
      <c r="A102" s="9"/>
      <c r="B102" s="347"/>
      <c r="C102" s="42" t="s">
        <v>49</v>
      </c>
      <c r="D102" s="41" t="s">
        <v>108</v>
      </c>
      <c r="E102" s="337"/>
      <c r="F102" s="338"/>
      <c r="G102" s="338"/>
      <c r="H102" s="338"/>
      <c r="I102" s="338"/>
      <c r="J102" s="339"/>
      <c r="K102" s="19" t="s">
        <v>60</v>
      </c>
      <c r="L102" s="218">
        <v>0</v>
      </c>
      <c r="M102" s="219">
        <v>0</v>
      </c>
      <c r="N102" s="9"/>
    </row>
    <row r="103" spans="1:14" ht="15" customHeight="1" x14ac:dyDescent="0.2">
      <c r="A103" s="9"/>
      <c r="B103" s="347"/>
      <c r="C103" s="42" t="s">
        <v>50</v>
      </c>
      <c r="D103" s="41" t="s">
        <v>109</v>
      </c>
      <c r="E103" s="337"/>
      <c r="F103" s="338"/>
      <c r="G103" s="338"/>
      <c r="H103" s="338"/>
      <c r="I103" s="338"/>
      <c r="J103" s="339"/>
      <c r="K103" s="19" t="s">
        <v>60</v>
      </c>
      <c r="L103" s="218">
        <v>0</v>
      </c>
      <c r="M103" s="219">
        <v>0</v>
      </c>
      <c r="N103" s="9"/>
    </row>
    <row r="104" spans="1:14" ht="15" customHeight="1" x14ac:dyDescent="0.2">
      <c r="A104" s="9"/>
      <c r="B104" s="347"/>
      <c r="C104" s="42" t="s">
        <v>51</v>
      </c>
      <c r="D104" s="41" t="s">
        <v>110</v>
      </c>
      <c r="E104" s="337"/>
      <c r="F104" s="338"/>
      <c r="G104" s="338"/>
      <c r="H104" s="338"/>
      <c r="I104" s="338"/>
      <c r="J104" s="339"/>
      <c r="K104" s="19" t="s">
        <v>60</v>
      </c>
      <c r="L104" s="218">
        <v>0</v>
      </c>
      <c r="M104" s="219">
        <v>0</v>
      </c>
      <c r="N104" s="9"/>
    </row>
    <row r="105" spans="1:14" ht="15" customHeight="1" thickBot="1" x14ac:dyDescent="0.25">
      <c r="A105" s="9"/>
      <c r="B105" s="347"/>
      <c r="C105" s="42" t="s">
        <v>129</v>
      </c>
      <c r="D105" s="41" t="s">
        <v>131</v>
      </c>
      <c r="E105" s="337"/>
      <c r="F105" s="338"/>
      <c r="G105" s="338"/>
      <c r="H105" s="338"/>
      <c r="I105" s="338"/>
      <c r="J105" s="339"/>
      <c r="K105" s="19" t="s">
        <v>60</v>
      </c>
      <c r="L105" s="218">
        <v>0</v>
      </c>
      <c r="M105" s="219">
        <v>0</v>
      </c>
      <c r="N105" s="9"/>
    </row>
    <row r="106" spans="1:14" ht="27" customHeight="1" thickBot="1" x14ac:dyDescent="0.25">
      <c r="A106" s="9"/>
      <c r="B106" s="348"/>
      <c r="C106" s="317" t="s">
        <v>55</v>
      </c>
      <c r="D106" s="318"/>
      <c r="E106" s="318"/>
      <c r="F106" s="318"/>
      <c r="G106" s="318"/>
      <c r="H106" s="318"/>
      <c r="I106" s="318"/>
      <c r="J106" s="319"/>
      <c r="K106" s="37" t="s">
        <v>60</v>
      </c>
      <c r="L106" s="38">
        <f>SUM(L100:L105)</f>
        <v>0</v>
      </c>
      <c r="M106" s="39">
        <f>SUM(M100:M105)</f>
        <v>0</v>
      </c>
      <c r="N106" s="9"/>
    </row>
    <row r="107" spans="1:14" ht="15" customHeight="1" thickTop="1" x14ac:dyDescent="0.2">
      <c r="A107" s="9"/>
      <c r="B107" s="346" t="s">
        <v>80</v>
      </c>
      <c r="C107" s="44" t="s">
        <v>180</v>
      </c>
      <c r="D107" s="40" t="s">
        <v>52</v>
      </c>
      <c r="E107" s="363"/>
      <c r="F107" s="364"/>
      <c r="G107" s="364"/>
      <c r="H107" s="364"/>
      <c r="I107" s="364"/>
      <c r="J107" s="365"/>
      <c r="K107" s="36" t="s">
        <v>60</v>
      </c>
      <c r="L107" s="218">
        <v>0</v>
      </c>
      <c r="M107" s="219">
        <v>0</v>
      </c>
      <c r="N107" s="9"/>
    </row>
    <row r="108" spans="1:14" ht="30" customHeight="1" x14ac:dyDescent="0.2">
      <c r="A108" s="9"/>
      <c r="B108" s="347"/>
      <c r="C108" s="42" t="s">
        <v>181</v>
      </c>
      <c r="D108" s="41" t="s">
        <v>64</v>
      </c>
      <c r="E108" s="337"/>
      <c r="F108" s="338"/>
      <c r="G108" s="338"/>
      <c r="H108" s="338"/>
      <c r="I108" s="338"/>
      <c r="J108" s="339"/>
      <c r="K108" s="19" t="s">
        <v>60</v>
      </c>
      <c r="L108" s="218">
        <v>0</v>
      </c>
      <c r="M108" s="219">
        <v>0</v>
      </c>
      <c r="N108" s="9"/>
    </row>
    <row r="109" spans="1:14" ht="30" customHeight="1" x14ac:dyDescent="0.2">
      <c r="A109" s="9"/>
      <c r="B109" s="347"/>
      <c r="C109" s="42" t="s">
        <v>182</v>
      </c>
      <c r="D109" s="41" t="s">
        <v>132</v>
      </c>
      <c r="E109" s="337"/>
      <c r="F109" s="338"/>
      <c r="G109" s="338"/>
      <c r="H109" s="338"/>
      <c r="I109" s="338"/>
      <c r="J109" s="339"/>
      <c r="K109" s="19" t="s">
        <v>60</v>
      </c>
      <c r="L109" s="218">
        <v>0</v>
      </c>
      <c r="M109" s="219">
        <v>0</v>
      </c>
      <c r="N109" s="9"/>
    </row>
    <row r="110" spans="1:14" ht="15" customHeight="1" x14ac:dyDescent="0.2">
      <c r="A110" s="9"/>
      <c r="B110" s="347"/>
      <c r="C110" s="42" t="s">
        <v>183</v>
      </c>
      <c r="D110" s="41" t="s">
        <v>99</v>
      </c>
      <c r="E110" s="337"/>
      <c r="F110" s="338"/>
      <c r="G110" s="338"/>
      <c r="H110" s="338"/>
      <c r="I110" s="338"/>
      <c r="J110" s="339"/>
      <c r="K110" s="19" t="s">
        <v>60</v>
      </c>
      <c r="L110" s="218">
        <v>0</v>
      </c>
      <c r="M110" s="219">
        <v>0</v>
      </c>
      <c r="N110" s="9"/>
    </row>
    <row r="111" spans="1:14" ht="24" customHeight="1" thickBot="1" x14ac:dyDescent="0.25">
      <c r="A111" s="9"/>
      <c r="B111" s="347"/>
      <c r="C111" s="216" t="s">
        <v>184</v>
      </c>
      <c r="D111" s="41" t="s">
        <v>133</v>
      </c>
      <c r="E111" s="392"/>
      <c r="F111" s="393"/>
      <c r="G111" s="393"/>
      <c r="H111" s="393"/>
      <c r="I111" s="393"/>
      <c r="J111" s="394"/>
      <c r="K111" s="19" t="s">
        <v>60</v>
      </c>
      <c r="L111" s="218">
        <v>0</v>
      </c>
      <c r="M111" s="219">
        <v>0</v>
      </c>
      <c r="N111" s="9"/>
    </row>
    <row r="112" spans="1:14" ht="20.25" customHeight="1" thickBot="1" x14ac:dyDescent="0.25">
      <c r="A112" s="9"/>
      <c r="B112" s="348"/>
      <c r="C112" s="317" t="s">
        <v>55</v>
      </c>
      <c r="D112" s="318"/>
      <c r="E112" s="318"/>
      <c r="F112" s="318"/>
      <c r="G112" s="318"/>
      <c r="H112" s="318"/>
      <c r="I112" s="318"/>
      <c r="J112" s="319"/>
      <c r="K112" s="37" t="s">
        <v>60</v>
      </c>
      <c r="L112" s="38">
        <f>SUM(L107:L111)</f>
        <v>0</v>
      </c>
      <c r="M112" s="39">
        <f>SUM(M107:M111)</f>
        <v>0</v>
      </c>
      <c r="N112" s="9"/>
    </row>
    <row r="113" spans="1:14" ht="15" customHeight="1" thickTop="1" x14ac:dyDescent="0.2">
      <c r="A113" s="9"/>
      <c r="B113" s="346" t="s">
        <v>78</v>
      </c>
      <c r="C113" s="332" t="s">
        <v>161</v>
      </c>
      <c r="D113" s="335" t="s">
        <v>148</v>
      </c>
      <c r="E113" s="342"/>
      <c r="F113" s="342"/>
      <c r="G113" s="342"/>
      <c r="H113" s="342"/>
      <c r="I113" s="342"/>
      <c r="J113" s="342"/>
      <c r="K113" s="21" t="s">
        <v>57</v>
      </c>
      <c r="L113" s="22">
        <v>0</v>
      </c>
      <c r="M113" s="23">
        <v>0</v>
      </c>
      <c r="N113" s="9"/>
    </row>
    <row r="114" spans="1:14" ht="15" customHeight="1" x14ac:dyDescent="0.2">
      <c r="A114" s="9"/>
      <c r="B114" s="347"/>
      <c r="C114" s="333"/>
      <c r="D114" s="330"/>
      <c r="E114" s="343"/>
      <c r="F114" s="343"/>
      <c r="G114" s="343"/>
      <c r="H114" s="343"/>
      <c r="I114" s="343"/>
      <c r="J114" s="343"/>
      <c r="K114" s="15" t="s">
        <v>58</v>
      </c>
      <c r="L114" s="16">
        <v>0</v>
      </c>
      <c r="M114" s="24">
        <v>0</v>
      </c>
      <c r="N114" s="9"/>
    </row>
    <row r="115" spans="1:14" ht="15" customHeight="1" x14ac:dyDescent="0.2">
      <c r="A115" s="9"/>
      <c r="B115" s="347"/>
      <c r="C115" s="334"/>
      <c r="D115" s="336"/>
      <c r="E115" s="344"/>
      <c r="F115" s="344"/>
      <c r="G115" s="344"/>
      <c r="H115" s="344"/>
      <c r="I115" s="344"/>
      <c r="J115" s="344"/>
      <c r="K115" s="19" t="s">
        <v>60</v>
      </c>
      <c r="L115" s="20">
        <f>SUM(L113:L114)</f>
        <v>0</v>
      </c>
      <c r="M115" s="25">
        <f>SUM(M113:M114)</f>
        <v>0</v>
      </c>
      <c r="N115" s="9"/>
    </row>
    <row r="116" spans="1:14" ht="15" customHeight="1" x14ac:dyDescent="0.2">
      <c r="A116" s="9"/>
      <c r="B116" s="347"/>
      <c r="C116" s="333" t="s">
        <v>162</v>
      </c>
      <c r="D116" s="330" t="s">
        <v>94</v>
      </c>
      <c r="E116" s="343"/>
      <c r="F116" s="343"/>
      <c r="G116" s="343"/>
      <c r="H116" s="343"/>
      <c r="I116" s="343"/>
      <c r="J116" s="343"/>
      <c r="K116" s="17" t="s">
        <v>57</v>
      </c>
      <c r="L116" s="18">
        <v>0</v>
      </c>
      <c r="M116" s="26">
        <v>0</v>
      </c>
      <c r="N116" s="9"/>
    </row>
    <row r="117" spans="1:14" ht="15" customHeight="1" x14ac:dyDescent="0.2">
      <c r="A117" s="9"/>
      <c r="B117" s="347"/>
      <c r="C117" s="333"/>
      <c r="D117" s="330"/>
      <c r="E117" s="343"/>
      <c r="F117" s="343"/>
      <c r="G117" s="343"/>
      <c r="H117" s="343"/>
      <c r="I117" s="343"/>
      <c r="J117" s="343"/>
      <c r="K117" s="15" t="s">
        <v>58</v>
      </c>
      <c r="L117" s="16">
        <v>0</v>
      </c>
      <c r="M117" s="24">
        <v>0</v>
      </c>
      <c r="N117" s="9"/>
    </row>
    <row r="118" spans="1:14" ht="15" customHeight="1" x14ac:dyDescent="0.2">
      <c r="A118" s="9"/>
      <c r="B118" s="347"/>
      <c r="C118" s="334"/>
      <c r="D118" s="336"/>
      <c r="E118" s="344"/>
      <c r="F118" s="344"/>
      <c r="G118" s="344"/>
      <c r="H118" s="344"/>
      <c r="I118" s="344"/>
      <c r="J118" s="344"/>
      <c r="K118" s="19" t="s">
        <v>60</v>
      </c>
      <c r="L118" s="20">
        <f>SUM(L116:L117)</f>
        <v>0</v>
      </c>
      <c r="M118" s="25">
        <f>SUM(M116:M117)</f>
        <v>0</v>
      </c>
      <c r="N118" s="9"/>
    </row>
    <row r="119" spans="1:14" ht="15" customHeight="1" x14ac:dyDescent="0.2">
      <c r="A119" s="9"/>
      <c r="B119" s="347"/>
      <c r="C119" s="333" t="s">
        <v>163</v>
      </c>
      <c r="D119" s="330" t="s">
        <v>196</v>
      </c>
      <c r="E119" s="343"/>
      <c r="F119" s="343"/>
      <c r="G119" s="343"/>
      <c r="H119" s="343"/>
      <c r="I119" s="343"/>
      <c r="J119" s="343"/>
      <c r="K119" s="17" t="s">
        <v>57</v>
      </c>
      <c r="L119" s="18">
        <v>0</v>
      </c>
      <c r="M119" s="26">
        <v>0</v>
      </c>
      <c r="N119" s="9"/>
    </row>
    <row r="120" spans="1:14" ht="15" customHeight="1" x14ac:dyDescent="0.2">
      <c r="A120" s="9"/>
      <c r="B120" s="347"/>
      <c r="C120" s="333"/>
      <c r="D120" s="330"/>
      <c r="E120" s="343"/>
      <c r="F120" s="343"/>
      <c r="G120" s="343"/>
      <c r="H120" s="343"/>
      <c r="I120" s="343"/>
      <c r="J120" s="343"/>
      <c r="K120" s="15" t="s">
        <v>58</v>
      </c>
      <c r="L120" s="16">
        <v>0</v>
      </c>
      <c r="M120" s="24">
        <v>0</v>
      </c>
      <c r="N120" s="9"/>
    </row>
    <row r="121" spans="1:14" ht="15" customHeight="1" x14ac:dyDescent="0.2">
      <c r="A121" s="9"/>
      <c r="B121" s="347"/>
      <c r="C121" s="334"/>
      <c r="D121" s="336"/>
      <c r="E121" s="344"/>
      <c r="F121" s="344"/>
      <c r="G121" s="344"/>
      <c r="H121" s="344"/>
      <c r="I121" s="344"/>
      <c r="J121" s="344"/>
      <c r="K121" s="19" t="s">
        <v>60</v>
      </c>
      <c r="L121" s="20">
        <f>SUM(L119:L120)</f>
        <v>0</v>
      </c>
      <c r="M121" s="25">
        <f>SUM(M119:M120)</f>
        <v>0</v>
      </c>
      <c r="N121" s="9"/>
    </row>
    <row r="122" spans="1:14" ht="15" customHeight="1" x14ac:dyDescent="0.2">
      <c r="A122" s="9"/>
      <c r="B122" s="347"/>
      <c r="C122" s="333" t="s">
        <v>164</v>
      </c>
      <c r="D122" s="330" t="s">
        <v>150</v>
      </c>
      <c r="E122" s="343"/>
      <c r="F122" s="343"/>
      <c r="G122" s="343"/>
      <c r="H122" s="343"/>
      <c r="I122" s="343"/>
      <c r="J122" s="343"/>
      <c r="K122" s="17" t="s">
        <v>57</v>
      </c>
      <c r="L122" s="18">
        <v>0</v>
      </c>
      <c r="M122" s="26">
        <v>0</v>
      </c>
      <c r="N122" s="9"/>
    </row>
    <row r="123" spans="1:14" ht="15" customHeight="1" x14ac:dyDescent="0.2">
      <c r="A123" s="9"/>
      <c r="B123" s="347"/>
      <c r="C123" s="333"/>
      <c r="D123" s="330"/>
      <c r="E123" s="343"/>
      <c r="F123" s="343"/>
      <c r="G123" s="343"/>
      <c r="H123" s="343"/>
      <c r="I123" s="343"/>
      <c r="J123" s="343"/>
      <c r="K123" s="15" t="s">
        <v>58</v>
      </c>
      <c r="L123" s="16">
        <v>0</v>
      </c>
      <c r="M123" s="24">
        <v>0</v>
      </c>
      <c r="N123" s="9"/>
    </row>
    <row r="124" spans="1:14" ht="15" customHeight="1" x14ac:dyDescent="0.2">
      <c r="A124" s="9"/>
      <c r="B124" s="347"/>
      <c r="C124" s="334"/>
      <c r="D124" s="336"/>
      <c r="E124" s="344"/>
      <c r="F124" s="344"/>
      <c r="G124" s="344"/>
      <c r="H124" s="344"/>
      <c r="I124" s="344"/>
      <c r="J124" s="344"/>
      <c r="K124" s="19" t="s">
        <v>60</v>
      </c>
      <c r="L124" s="20">
        <f>SUM(L122:L123)</f>
        <v>0</v>
      </c>
      <c r="M124" s="25">
        <f>SUM(M122:M123)</f>
        <v>0</v>
      </c>
      <c r="N124" s="9"/>
    </row>
    <row r="125" spans="1:14" ht="15" customHeight="1" x14ac:dyDescent="0.2">
      <c r="A125" s="9"/>
      <c r="B125" s="347"/>
      <c r="C125" s="42" t="s">
        <v>165</v>
      </c>
      <c r="D125" s="41" t="s">
        <v>95</v>
      </c>
      <c r="E125" s="337"/>
      <c r="F125" s="338"/>
      <c r="G125" s="338"/>
      <c r="H125" s="338"/>
      <c r="I125" s="338"/>
      <c r="J125" s="339"/>
      <c r="K125" s="19" t="s">
        <v>60</v>
      </c>
      <c r="L125" s="218">
        <v>0</v>
      </c>
      <c r="M125" s="219">
        <v>0</v>
      </c>
      <c r="N125" s="9"/>
    </row>
    <row r="126" spans="1:14" ht="15" customHeight="1" x14ac:dyDescent="0.2">
      <c r="A126" s="9"/>
      <c r="B126" s="347"/>
      <c r="C126" s="42" t="s">
        <v>166</v>
      </c>
      <c r="D126" s="41" t="s">
        <v>151</v>
      </c>
      <c r="E126" s="337"/>
      <c r="F126" s="338"/>
      <c r="G126" s="338"/>
      <c r="H126" s="338"/>
      <c r="I126" s="338"/>
      <c r="J126" s="339"/>
      <c r="K126" s="19" t="s">
        <v>60</v>
      </c>
      <c r="L126" s="218">
        <v>0</v>
      </c>
      <c r="M126" s="219">
        <v>0</v>
      </c>
      <c r="N126" s="9"/>
    </row>
    <row r="127" spans="1:14" ht="15" customHeight="1" x14ac:dyDescent="0.2">
      <c r="A127" s="9"/>
      <c r="B127" s="347"/>
      <c r="C127" s="333" t="s">
        <v>167</v>
      </c>
      <c r="D127" s="330" t="s">
        <v>195</v>
      </c>
      <c r="E127" s="343"/>
      <c r="F127" s="343"/>
      <c r="G127" s="343"/>
      <c r="H127" s="343"/>
      <c r="I127" s="343"/>
      <c r="J127" s="343"/>
      <c r="K127" s="17" t="s">
        <v>57</v>
      </c>
      <c r="L127" s="18">
        <v>0</v>
      </c>
      <c r="M127" s="26">
        <v>0</v>
      </c>
      <c r="N127" s="9"/>
    </row>
    <row r="128" spans="1:14" ht="15" customHeight="1" x14ac:dyDescent="0.2">
      <c r="A128" s="9"/>
      <c r="B128" s="347"/>
      <c r="C128" s="333"/>
      <c r="D128" s="330"/>
      <c r="E128" s="343"/>
      <c r="F128" s="343"/>
      <c r="G128" s="343"/>
      <c r="H128" s="343"/>
      <c r="I128" s="343"/>
      <c r="J128" s="343"/>
      <c r="K128" s="15" t="s">
        <v>58</v>
      </c>
      <c r="L128" s="16">
        <v>0</v>
      </c>
      <c r="M128" s="24">
        <v>0</v>
      </c>
      <c r="N128" s="9"/>
    </row>
    <row r="129" spans="1:14" ht="15" customHeight="1" x14ac:dyDescent="0.2">
      <c r="A129" s="9"/>
      <c r="B129" s="347"/>
      <c r="C129" s="334"/>
      <c r="D129" s="336"/>
      <c r="E129" s="344"/>
      <c r="F129" s="344"/>
      <c r="G129" s="344"/>
      <c r="H129" s="344"/>
      <c r="I129" s="344"/>
      <c r="J129" s="344"/>
      <c r="K129" s="19" t="s">
        <v>60</v>
      </c>
      <c r="L129" s="20">
        <f>SUM(L127:L128)</f>
        <v>0</v>
      </c>
      <c r="M129" s="25">
        <f>SUM(M127:M128)</f>
        <v>0</v>
      </c>
      <c r="N129" s="9"/>
    </row>
    <row r="130" spans="1:14" ht="39" customHeight="1" x14ac:dyDescent="0.2">
      <c r="A130" s="9"/>
      <c r="B130" s="347"/>
      <c r="C130" s="42" t="s">
        <v>168</v>
      </c>
      <c r="D130" s="41" t="s">
        <v>53</v>
      </c>
      <c r="E130" s="337"/>
      <c r="F130" s="338"/>
      <c r="G130" s="338"/>
      <c r="H130" s="338"/>
      <c r="I130" s="338"/>
      <c r="J130" s="339"/>
      <c r="K130" s="19" t="s">
        <v>60</v>
      </c>
      <c r="L130" s="218">
        <v>0</v>
      </c>
      <c r="M130" s="219">
        <v>0</v>
      </c>
      <c r="N130" s="9"/>
    </row>
    <row r="131" spans="1:14" ht="15" customHeight="1" x14ac:dyDescent="0.2">
      <c r="A131" s="9"/>
      <c r="B131" s="347"/>
      <c r="C131" s="42" t="s">
        <v>169</v>
      </c>
      <c r="D131" s="41" t="s">
        <v>100</v>
      </c>
      <c r="E131" s="337"/>
      <c r="F131" s="338"/>
      <c r="G131" s="338"/>
      <c r="H131" s="338"/>
      <c r="I131" s="338"/>
      <c r="J131" s="339"/>
      <c r="K131" s="19" t="s">
        <v>60</v>
      </c>
      <c r="L131" s="218">
        <v>0</v>
      </c>
      <c r="M131" s="219">
        <v>0</v>
      </c>
      <c r="N131" s="9"/>
    </row>
    <row r="132" spans="1:14" ht="15" customHeight="1" x14ac:dyDescent="0.2">
      <c r="A132" s="9"/>
      <c r="B132" s="347"/>
      <c r="C132" s="345" t="s">
        <v>155</v>
      </c>
      <c r="D132" s="380" t="s">
        <v>136</v>
      </c>
      <c r="E132" s="366"/>
      <c r="F132" s="356"/>
      <c r="G132" s="356"/>
      <c r="H132" s="356"/>
      <c r="I132" s="356"/>
      <c r="J132" s="367"/>
      <c r="K132" s="17" t="s">
        <v>57</v>
      </c>
      <c r="L132" s="18">
        <v>0</v>
      </c>
      <c r="M132" s="26">
        <v>0</v>
      </c>
      <c r="N132" s="9"/>
    </row>
    <row r="133" spans="1:14" ht="15" customHeight="1" x14ac:dyDescent="0.2">
      <c r="A133" s="9"/>
      <c r="B133" s="347"/>
      <c r="C133" s="333"/>
      <c r="D133" s="381"/>
      <c r="E133" s="368"/>
      <c r="F133" s="343"/>
      <c r="G133" s="343"/>
      <c r="H133" s="343"/>
      <c r="I133" s="343"/>
      <c r="J133" s="350"/>
      <c r="K133" s="15" t="s">
        <v>58</v>
      </c>
      <c r="L133" s="16">
        <v>0</v>
      </c>
      <c r="M133" s="24">
        <v>0</v>
      </c>
      <c r="N133" s="9"/>
    </row>
    <row r="134" spans="1:14" ht="15" customHeight="1" x14ac:dyDescent="0.2">
      <c r="A134" s="9"/>
      <c r="B134" s="347"/>
      <c r="C134" s="334"/>
      <c r="D134" s="382"/>
      <c r="E134" s="369"/>
      <c r="F134" s="344"/>
      <c r="G134" s="344"/>
      <c r="H134" s="344"/>
      <c r="I134" s="344"/>
      <c r="J134" s="370"/>
      <c r="K134" s="19" t="s">
        <v>60</v>
      </c>
      <c r="L134" s="20">
        <f>SUM(L132:L133)</f>
        <v>0</v>
      </c>
      <c r="M134" s="25">
        <f>SUM(M132:M133)</f>
        <v>0</v>
      </c>
      <c r="N134" s="9"/>
    </row>
    <row r="135" spans="1:14" ht="15" customHeight="1" x14ac:dyDescent="0.2">
      <c r="A135" s="9"/>
      <c r="B135" s="347"/>
      <c r="C135" s="345" t="s">
        <v>170</v>
      </c>
      <c r="D135" s="380" t="s">
        <v>137</v>
      </c>
      <c r="E135" s="366"/>
      <c r="F135" s="356"/>
      <c r="G135" s="356"/>
      <c r="H135" s="356"/>
      <c r="I135" s="356"/>
      <c r="J135" s="367"/>
      <c r="K135" s="17" t="s">
        <v>57</v>
      </c>
      <c r="L135" s="18">
        <v>0</v>
      </c>
      <c r="M135" s="26">
        <v>0</v>
      </c>
      <c r="N135" s="9"/>
    </row>
    <row r="136" spans="1:14" ht="15" customHeight="1" x14ac:dyDescent="0.2">
      <c r="A136" s="9"/>
      <c r="B136" s="347"/>
      <c r="C136" s="333"/>
      <c r="D136" s="381"/>
      <c r="E136" s="368"/>
      <c r="F136" s="343"/>
      <c r="G136" s="343"/>
      <c r="H136" s="343"/>
      <c r="I136" s="343"/>
      <c r="J136" s="350"/>
      <c r="K136" s="15" t="s">
        <v>58</v>
      </c>
      <c r="L136" s="16">
        <v>0</v>
      </c>
      <c r="M136" s="24">
        <v>0</v>
      </c>
      <c r="N136" s="9"/>
    </row>
    <row r="137" spans="1:14" ht="15" customHeight="1" x14ac:dyDescent="0.2">
      <c r="A137" s="9"/>
      <c r="B137" s="347"/>
      <c r="C137" s="334"/>
      <c r="D137" s="382"/>
      <c r="E137" s="369"/>
      <c r="F137" s="344"/>
      <c r="G137" s="344"/>
      <c r="H137" s="344"/>
      <c r="I137" s="344"/>
      <c r="J137" s="370"/>
      <c r="K137" s="19" t="s">
        <v>60</v>
      </c>
      <c r="L137" s="20">
        <f>SUM(L135,L136)</f>
        <v>0</v>
      </c>
      <c r="M137" s="25">
        <f>SUM(M135,M136)</f>
        <v>0</v>
      </c>
      <c r="N137" s="9"/>
    </row>
    <row r="138" spans="1:14" ht="15" customHeight="1" x14ac:dyDescent="0.2">
      <c r="A138" s="9"/>
      <c r="B138" s="347"/>
      <c r="C138" s="345" t="s">
        <v>171</v>
      </c>
      <c r="D138" s="329" t="s">
        <v>154</v>
      </c>
      <c r="E138" s="366"/>
      <c r="F138" s="356"/>
      <c r="G138" s="356"/>
      <c r="H138" s="356"/>
      <c r="I138" s="356"/>
      <c r="J138" s="367"/>
      <c r="K138" s="17" t="s">
        <v>57</v>
      </c>
      <c r="L138" s="18">
        <v>0</v>
      </c>
      <c r="M138" s="26">
        <v>0</v>
      </c>
      <c r="N138" s="9"/>
    </row>
    <row r="139" spans="1:14" ht="15" customHeight="1" x14ac:dyDescent="0.2">
      <c r="A139" s="9"/>
      <c r="B139" s="347"/>
      <c r="C139" s="333"/>
      <c r="D139" s="330"/>
      <c r="E139" s="368"/>
      <c r="F139" s="343"/>
      <c r="G139" s="343"/>
      <c r="H139" s="343"/>
      <c r="I139" s="343"/>
      <c r="J139" s="350"/>
      <c r="K139" s="15" t="s">
        <v>58</v>
      </c>
      <c r="L139" s="16">
        <v>0</v>
      </c>
      <c r="M139" s="24">
        <v>0</v>
      </c>
      <c r="N139" s="9"/>
    </row>
    <row r="140" spans="1:14" ht="15" customHeight="1" x14ac:dyDescent="0.2">
      <c r="A140" s="9"/>
      <c r="B140" s="347"/>
      <c r="C140" s="334"/>
      <c r="D140" s="336"/>
      <c r="E140" s="369"/>
      <c r="F140" s="344"/>
      <c r="G140" s="344"/>
      <c r="H140" s="344"/>
      <c r="I140" s="344"/>
      <c r="J140" s="370"/>
      <c r="K140" s="19" t="s">
        <v>60</v>
      </c>
      <c r="L140" s="20">
        <f>SUM(L138+L139)</f>
        <v>0</v>
      </c>
      <c r="M140" s="25">
        <f>SUM(M138+M139)</f>
        <v>0</v>
      </c>
      <c r="N140" s="199"/>
    </row>
    <row r="141" spans="1:14" ht="15" customHeight="1" x14ac:dyDescent="0.2">
      <c r="A141" s="9"/>
      <c r="B141" s="347"/>
      <c r="C141" s="345" t="s">
        <v>185</v>
      </c>
      <c r="D141" s="329" t="s">
        <v>138</v>
      </c>
      <c r="E141" s="366"/>
      <c r="F141" s="356"/>
      <c r="G141" s="356"/>
      <c r="H141" s="356"/>
      <c r="I141" s="356"/>
      <c r="J141" s="367"/>
      <c r="K141" s="17" t="s">
        <v>57</v>
      </c>
      <c r="L141" s="18">
        <v>0</v>
      </c>
      <c r="M141" s="26">
        <v>0</v>
      </c>
      <c r="N141" s="199"/>
    </row>
    <row r="142" spans="1:14" ht="15" customHeight="1" x14ac:dyDescent="0.2">
      <c r="A142" s="9"/>
      <c r="B142" s="347"/>
      <c r="C142" s="333"/>
      <c r="D142" s="330"/>
      <c r="E142" s="368"/>
      <c r="F142" s="343"/>
      <c r="G142" s="343"/>
      <c r="H142" s="343"/>
      <c r="I142" s="343"/>
      <c r="J142" s="350"/>
      <c r="K142" s="15" t="s">
        <v>58</v>
      </c>
      <c r="L142" s="16">
        <v>0</v>
      </c>
      <c r="M142" s="24">
        <v>0</v>
      </c>
      <c r="N142" s="199"/>
    </row>
    <row r="143" spans="1:14" ht="15" customHeight="1" x14ac:dyDescent="0.2">
      <c r="A143" s="9"/>
      <c r="B143" s="347"/>
      <c r="C143" s="334"/>
      <c r="D143" s="336"/>
      <c r="E143" s="369"/>
      <c r="F143" s="344"/>
      <c r="G143" s="344"/>
      <c r="H143" s="344"/>
      <c r="I143" s="344"/>
      <c r="J143" s="370"/>
      <c r="K143" s="19" t="s">
        <v>60</v>
      </c>
      <c r="L143" s="20">
        <f>SUM(L141+L142)</f>
        <v>0</v>
      </c>
      <c r="M143" s="25">
        <f>SUM(M141+M142)</f>
        <v>0</v>
      </c>
      <c r="N143" s="199"/>
    </row>
    <row r="144" spans="1:14" ht="15" customHeight="1" x14ac:dyDescent="0.2">
      <c r="A144" s="9"/>
      <c r="B144" s="347"/>
      <c r="C144" s="345" t="s">
        <v>186</v>
      </c>
      <c r="D144" s="329" t="s">
        <v>197</v>
      </c>
      <c r="E144" s="366"/>
      <c r="F144" s="356"/>
      <c r="G144" s="356"/>
      <c r="H144" s="356"/>
      <c r="I144" s="356"/>
      <c r="J144" s="367"/>
      <c r="K144" s="17" t="s">
        <v>57</v>
      </c>
      <c r="L144" s="18">
        <v>0</v>
      </c>
      <c r="M144" s="26">
        <v>0</v>
      </c>
      <c r="N144" s="199"/>
    </row>
    <row r="145" spans="1:14" ht="15" customHeight="1" x14ac:dyDescent="0.2">
      <c r="A145" s="9"/>
      <c r="B145" s="347"/>
      <c r="C145" s="333"/>
      <c r="D145" s="330"/>
      <c r="E145" s="368"/>
      <c r="F145" s="343"/>
      <c r="G145" s="343"/>
      <c r="H145" s="343"/>
      <c r="I145" s="343"/>
      <c r="J145" s="350"/>
      <c r="K145" s="15" t="s">
        <v>58</v>
      </c>
      <c r="L145" s="16">
        <v>0</v>
      </c>
      <c r="M145" s="24">
        <v>0</v>
      </c>
      <c r="N145" s="199"/>
    </row>
    <row r="146" spans="1:14" ht="15" customHeight="1" x14ac:dyDescent="0.2">
      <c r="A146" s="9"/>
      <c r="B146" s="347"/>
      <c r="C146" s="334"/>
      <c r="D146" s="336"/>
      <c r="E146" s="369"/>
      <c r="F146" s="344"/>
      <c r="G146" s="344"/>
      <c r="H146" s="344"/>
      <c r="I146" s="344"/>
      <c r="J146" s="370"/>
      <c r="K146" s="19" t="s">
        <v>60</v>
      </c>
      <c r="L146" s="20">
        <f>SUM(L144+L145)</f>
        <v>0</v>
      </c>
      <c r="M146" s="25">
        <f>SUM(M144+M145)</f>
        <v>0</v>
      </c>
      <c r="N146" s="199"/>
    </row>
    <row r="147" spans="1:14" ht="15" customHeight="1" x14ac:dyDescent="0.2">
      <c r="A147" s="9"/>
      <c r="B147" s="347"/>
      <c r="C147" s="42" t="s">
        <v>187</v>
      </c>
      <c r="D147" s="41" t="s">
        <v>140</v>
      </c>
      <c r="E147" s="337"/>
      <c r="F147" s="338"/>
      <c r="G147" s="338"/>
      <c r="H147" s="338"/>
      <c r="I147" s="338"/>
      <c r="J147" s="339"/>
      <c r="K147" s="19" t="s">
        <v>60</v>
      </c>
      <c r="L147" s="218">
        <v>0</v>
      </c>
      <c r="M147" s="219">
        <v>0</v>
      </c>
      <c r="N147" s="199"/>
    </row>
    <row r="148" spans="1:14" ht="15" customHeight="1" x14ac:dyDescent="0.2">
      <c r="A148" s="9"/>
      <c r="B148" s="347"/>
      <c r="C148" s="345" t="s">
        <v>188</v>
      </c>
      <c r="D148" s="329" t="s">
        <v>141</v>
      </c>
      <c r="E148" s="366"/>
      <c r="F148" s="356"/>
      <c r="G148" s="356"/>
      <c r="H148" s="356"/>
      <c r="I148" s="356"/>
      <c r="J148" s="367"/>
      <c r="K148" s="17" t="s">
        <v>57</v>
      </c>
      <c r="L148" s="18">
        <v>0</v>
      </c>
      <c r="M148" s="26">
        <v>0</v>
      </c>
      <c r="N148" s="199"/>
    </row>
    <row r="149" spans="1:14" ht="15" customHeight="1" x14ac:dyDescent="0.2">
      <c r="A149" s="9"/>
      <c r="B149" s="347"/>
      <c r="C149" s="333"/>
      <c r="D149" s="330"/>
      <c r="E149" s="368"/>
      <c r="F149" s="343"/>
      <c r="G149" s="343"/>
      <c r="H149" s="343"/>
      <c r="I149" s="343"/>
      <c r="J149" s="350"/>
      <c r="K149" s="15" t="s">
        <v>58</v>
      </c>
      <c r="L149" s="16">
        <v>0</v>
      </c>
      <c r="M149" s="24">
        <v>0</v>
      </c>
      <c r="N149" s="199"/>
    </row>
    <row r="150" spans="1:14" ht="15" customHeight="1" x14ac:dyDescent="0.2">
      <c r="A150" s="9"/>
      <c r="B150" s="347"/>
      <c r="C150" s="334"/>
      <c r="D150" s="336"/>
      <c r="E150" s="369"/>
      <c r="F150" s="344"/>
      <c r="G150" s="344"/>
      <c r="H150" s="344"/>
      <c r="I150" s="344"/>
      <c r="J150" s="370"/>
      <c r="K150" s="19" t="s">
        <v>60</v>
      </c>
      <c r="L150" s="20">
        <f>SUM(L148+L149)</f>
        <v>0</v>
      </c>
      <c r="M150" s="25">
        <f>SUM(M148+M149)</f>
        <v>0</v>
      </c>
      <c r="N150" s="199"/>
    </row>
    <row r="151" spans="1:14" ht="15" customHeight="1" x14ac:dyDescent="0.2">
      <c r="A151" s="9"/>
      <c r="B151" s="347"/>
      <c r="C151" s="42" t="s">
        <v>190</v>
      </c>
      <c r="D151" s="41" t="s">
        <v>200</v>
      </c>
      <c r="E151" s="337"/>
      <c r="F151" s="338"/>
      <c r="G151" s="338"/>
      <c r="H151" s="338"/>
      <c r="I151" s="338"/>
      <c r="J151" s="339"/>
      <c r="K151" s="19" t="s">
        <v>60</v>
      </c>
      <c r="L151" s="218">
        <v>0</v>
      </c>
      <c r="M151" s="219">
        <v>0</v>
      </c>
      <c r="N151" s="199"/>
    </row>
    <row r="152" spans="1:14" ht="15" customHeight="1" x14ac:dyDescent="0.2">
      <c r="A152" s="9"/>
      <c r="B152" s="347"/>
      <c r="C152" s="42" t="s">
        <v>189</v>
      </c>
      <c r="D152" s="41" t="s">
        <v>143</v>
      </c>
      <c r="E152" s="337"/>
      <c r="F152" s="338"/>
      <c r="G152" s="338"/>
      <c r="H152" s="338"/>
      <c r="I152" s="338"/>
      <c r="J152" s="339"/>
      <c r="K152" s="19" t="s">
        <v>60</v>
      </c>
      <c r="L152" s="218">
        <v>0</v>
      </c>
      <c r="M152" s="219">
        <v>0</v>
      </c>
      <c r="N152" s="199"/>
    </row>
    <row r="153" spans="1:14" ht="15" customHeight="1" x14ac:dyDescent="0.2">
      <c r="A153" s="9"/>
      <c r="B153" s="347"/>
      <c r="C153" s="42" t="s">
        <v>191</v>
      </c>
      <c r="D153" s="41" t="s">
        <v>144</v>
      </c>
      <c r="E153" s="337"/>
      <c r="F153" s="338"/>
      <c r="G153" s="338"/>
      <c r="H153" s="338"/>
      <c r="I153" s="338"/>
      <c r="J153" s="339"/>
      <c r="K153" s="19" t="s">
        <v>60</v>
      </c>
      <c r="L153" s="218">
        <v>0</v>
      </c>
      <c r="M153" s="219">
        <v>0</v>
      </c>
      <c r="N153" s="199"/>
    </row>
    <row r="154" spans="1:14" ht="15" customHeight="1" x14ac:dyDescent="0.2">
      <c r="A154" s="199"/>
      <c r="B154" s="347"/>
      <c r="C154" s="42" t="s">
        <v>192</v>
      </c>
      <c r="D154" s="41" t="s">
        <v>145</v>
      </c>
      <c r="E154" s="337"/>
      <c r="F154" s="338"/>
      <c r="G154" s="338"/>
      <c r="H154" s="338"/>
      <c r="I154" s="338"/>
      <c r="J154" s="339"/>
      <c r="K154" s="19" t="s">
        <v>199</v>
      </c>
      <c r="L154" s="20"/>
      <c r="M154" s="25"/>
      <c r="N154" s="199"/>
    </row>
    <row r="155" spans="1:14" ht="15" customHeight="1" x14ac:dyDescent="0.2">
      <c r="A155" s="199"/>
      <c r="B155" s="347"/>
      <c r="C155" s="345" t="s">
        <v>193</v>
      </c>
      <c r="D155" s="329" t="s">
        <v>146</v>
      </c>
      <c r="E155" s="366"/>
      <c r="F155" s="356"/>
      <c r="G155" s="356"/>
      <c r="H155" s="356"/>
      <c r="I155" s="356"/>
      <c r="J155" s="367"/>
      <c r="K155" s="17" t="s">
        <v>57</v>
      </c>
      <c r="L155" s="18">
        <v>0</v>
      </c>
      <c r="M155" s="26">
        <v>0</v>
      </c>
      <c r="N155" s="199"/>
    </row>
    <row r="156" spans="1:14" ht="15" customHeight="1" x14ac:dyDescent="0.2">
      <c r="A156" s="199"/>
      <c r="B156" s="347"/>
      <c r="C156" s="333"/>
      <c r="D156" s="330"/>
      <c r="E156" s="368"/>
      <c r="F156" s="343"/>
      <c r="G156" s="343"/>
      <c r="H156" s="343"/>
      <c r="I156" s="343"/>
      <c r="J156" s="350"/>
      <c r="K156" s="15" t="s">
        <v>58</v>
      </c>
      <c r="L156" s="16">
        <v>0</v>
      </c>
      <c r="M156" s="24">
        <v>0</v>
      </c>
      <c r="N156" s="199"/>
    </row>
    <row r="157" spans="1:14" ht="15" customHeight="1" x14ac:dyDescent="0.2">
      <c r="A157" s="199"/>
      <c r="B157" s="347"/>
      <c r="C157" s="334"/>
      <c r="D157" s="336"/>
      <c r="E157" s="369"/>
      <c r="F157" s="344"/>
      <c r="G157" s="344"/>
      <c r="H157" s="344"/>
      <c r="I157" s="344"/>
      <c r="J157" s="370"/>
      <c r="K157" s="19" t="s">
        <v>60</v>
      </c>
      <c r="L157" s="20">
        <f>SUM(L155+L156)</f>
        <v>0</v>
      </c>
      <c r="M157" s="25">
        <f>SUM(M155+M156)</f>
        <v>0</v>
      </c>
      <c r="N157" s="199"/>
    </row>
    <row r="158" spans="1:14" ht="27.75" customHeight="1" thickBot="1" x14ac:dyDescent="0.25">
      <c r="A158" s="199"/>
      <c r="B158" s="347"/>
      <c r="C158" s="42" t="s">
        <v>194</v>
      </c>
      <c r="D158" s="41" t="s">
        <v>147</v>
      </c>
      <c r="E158" s="337"/>
      <c r="F158" s="338"/>
      <c r="G158" s="338"/>
      <c r="H158" s="338"/>
      <c r="I158" s="338"/>
      <c r="J158" s="339"/>
      <c r="K158" s="19" t="s">
        <v>60</v>
      </c>
      <c r="L158" s="218">
        <v>0</v>
      </c>
      <c r="M158" s="219">
        <v>0</v>
      </c>
      <c r="N158" s="199"/>
    </row>
    <row r="159" spans="1:14" ht="15" customHeight="1" x14ac:dyDescent="0.2">
      <c r="A159" s="199"/>
      <c r="B159" s="347"/>
      <c r="C159" s="311" t="s">
        <v>55</v>
      </c>
      <c r="D159" s="312"/>
      <c r="E159" s="312"/>
      <c r="F159" s="312"/>
      <c r="G159" s="312"/>
      <c r="H159" s="312"/>
      <c r="I159" s="312"/>
      <c r="J159" s="312"/>
      <c r="K159" s="27" t="s">
        <v>57</v>
      </c>
      <c r="L159" s="29">
        <f>SUM(L113+L116+L119+L122+L127+L132+L135+L138+L141+L144+L148+L155)</f>
        <v>0</v>
      </c>
      <c r="M159" s="30">
        <f>SUM(M113+M116+M119+M122+M127+M132+M135+M138+M141+M144+M148+M155)</f>
        <v>0</v>
      </c>
      <c r="N159" s="199"/>
    </row>
    <row r="160" spans="1:14" ht="15" customHeight="1" x14ac:dyDescent="0.2">
      <c r="A160" s="199"/>
      <c r="B160" s="347"/>
      <c r="C160" s="313"/>
      <c r="D160" s="314"/>
      <c r="E160" s="314"/>
      <c r="F160" s="314"/>
      <c r="G160" s="314"/>
      <c r="H160" s="314"/>
      <c r="I160" s="314"/>
      <c r="J160" s="314"/>
      <c r="K160" s="28" t="s">
        <v>58</v>
      </c>
      <c r="L160" s="31">
        <f>SUM(L114+L117+L120+L123+L128+L133+L136+L139+L142+L145+L149+L156)</f>
        <v>0</v>
      </c>
      <c r="M160" s="32">
        <f>SUM(M114+M117+M120+M123+M128+M133+M136+M139+M142+M145+M149+M156)</f>
        <v>0</v>
      </c>
      <c r="N160" s="199"/>
    </row>
    <row r="161" spans="1:14" ht="15" customHeight="1" thickBot="1" x14ac:dyDescent="0.25">
      <c r="A161" s="199"/>
      <c r="B161" s="348"/>
      <c r="C161" s="315"/>
      <c r="D161" s="316"/>
      <c r="E161" s="316"/>
      <c r="F161" s="316"/>
      <c r="G161" s="316"/>
      <c r="H161" s="316"/>
      <c r="I161" s="316"/>
      <c r="J161" s="316"/>
      <c r="K161" s="33" t="s">
        <v>60</v>
      </c>
      <c r="L161" s="207">
        <f>SUM(L115+L118+L121+L124+L125+L126+L129+L130+L131+L134+L137+L140+L143+L146+L147+L150+L151+L152+L153+L157+L158)</f>
        <v>0</v>
      </c>
      <c r="M161" s="210">
        <f>SUM(M115+M118+M121+M124+M125+M126+M129+M130+M131+M134+M137+M140+M143+M146+M147+M150+M151+M152+M153+M157+M158)</f>
        <v>0</v>
      </c>
      <c r="N161" s="199"/>
    </row>
    <row r="162" spans="1:14" ht="22.5" customHeight="1" thickTop="1" x14ac:dyDescent="0.2">
      <c r="A162" s="199"/>
      <c r="B162" s="353" t="s">
        <v>79</v>
      </c>
      <c r="C162" s="44" t="s">
        <v>172</v>
      </c>
      <c r="D162" s="40" t="s">
        <v>135</v>
      </c>
      <c r="E162" s="363"/>
      <c r="F162" s="364"/>
      <c r="G162" s="364"/>
      <c r="H162" s="364"/>
      <c r="I162" s="364"/>
      <c r="J162" s="365"/>
      <c r="K162" s="36" t="s">
        <v>60</v>
      </c>
      <c r="L162" s="218">
        <v>0</v>
      </c>
      <c r="M162" s="219">
        <v>0</v>
      </c>
      <c r="N162" s="199"/>
    </row>
    <row r="163" spans="1:14" ht="22.5" customHeight="1" thickBot="1" x14ac:dyDescent="0.25">
      <c r="A163" s="199"/>
      <c r="B163" s="354"/>
      <c r="C163" s="42" t="s">
        <v>173</v>
      </c>
      <c r="D163" s="41" t="s">
        <v>54</v>
      </c>
      <c r="E163" s="337"/>
      <c r="F163" s="338"/>
      <c r="G163" s="338"/>
      <c r="H163" s="338"/>
      <c r="I163" s="338"/>
      <c r="J163" s="339"/>
      <c r="K163" s="19" t="s">
        <v>60</v>
      </c>
      <c r="L163" s="218">
        <v>0</v>
      </c>
      <c r="M163" s="219">
        <v>0</v>
      </c>
      <c r="N163" s="199"/>
    </row>
    <row r="164" spans="1:14" ht="36" customHeight="1" thickBot="1" x14ac:dyDescent="0.25">
      <c r="A164" s="199"/>
      <c r="B164" s="355"/>
      <c r="C164" s="317"/>
      <c r="D164" s="318" t="s">
        <v>55</v>
      </c>
      <c r="E164" s="318"/>
      <c r="F164" s="318"/>
      <c r="G164" s="318"/>
      <c r="H164" s="318"/>
      <c r="I164" s="318"/>
      <c r="J164" s="319"/>
      <c r="K164" s="37" t="s">
        <v>60</v>
      </c>
      <c r="L164" s="38">
        <f>SUM(L162:L163)</f>
        <v>0</v>
      </c>
      <c r="M164" s="39">
        <f>SUM(M162:M163)</f>
        <v>0</v>
      </c>
      <c r="N164" s="199"/>
    </row>
    <row r="165" spans="1:14" ht="14.25" thickTop="1" thickBot="1" x14ac:dyDescent="0.25">
      <c r="A165" s="19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99"/>
    </row>
    <row r="166" spans="1:14" ht="54" customHeight="1" thickTop="1" thickBot="1" x14ac:dyDescent="0.25">
      <c r="A166" s="199"/>
      <c r="B166" s="378" t="s">
        <v>82</v>
      </c>
      <c r="C166" s="379"/>
      <c r="D166" s="379"/>
      <c r="E166" s="379"/>
      <c r="F166" s="379"/>
      <c r="G166" s="379"/>
      <c r="H166" s="379"/>
      <c r="I166" s="379"/>
      <c r="J166" s="379"/>
      <c r="K166" s="45"/>
      <c r="L166" s="46">
        <f>SUM(L44,L58,L79,L99,L106,L112,L161,L164)</f>
        <v>0</v>
      </c>
      <c r="M166" s="47">
        <f>SUM(M44,M58,M79,M99,M106,M112,M161,M164)</f>
        <v>0</v>
      </c>
      <c r="N166" s="199"/>
    </row>
    <row r="167" spans="1:14" ht="13.5" thickTop="1" x14ac:dyDescent="0.2">
      <c r="A167" s="199"/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</row>
  </sheetData>
  <sheetProtection algorithmName="SHA-512" hashValue="ovJuXW+PRX0I4Dn77lThfnyygIAY3Y5Tm8cXVQ3YzIxnP11wCraI8eBZ9hDkyRLgCSvTGKNgjT1eim9mm9tfOg==" saltValue="1aw1qdPXCleTK0v7mHwhOg==" spinCount="100000" sheet="1" objects="1" scenarios="1" formatCells="0" selectLockedCells="1"/>
  <mergeCells count="166">
    <mergeCell ref="E148:J150"/>
    <mergeCell ref="E111:J111"/>
    <mergeCell ref="B166:J166"/>
    <mergeCell ref="B113:B161"/>
    <mergeCell ref="C148:C150"/>
    <mergeCell ref="D148:D150"/>
    <mergeCell ref="E153:J153"/>
    <mergeCell ref="E154:J154"/>
    <mergeCell ref="C155:C157"/>
    <mergeCell ref="D155:D157"/>
    <mergeCell ref="E155:J157"/>
    <mergeCell ref="E158:J158"/>
    <mergeCell ref="C159:J161"/>
    <mergeCell ref="B162:B164"/>
    <mergeCell ref="E162:J162"/>
    <mergeCell ref="E163:J163"/>
    <mergeCell ref="C164:J164"/>
    <mergeCell ref="E151:J151"/>
    <mergeCell ref="E152:J152"/>
    <mergeCell ref="C141:C143"/>
    <mergeCell ref="D141:D143"/>
    <mergeCell ref="E141:J143"/>
    <mergeCell ref="C144:C146"/>
    <mergeCell ref="D144:D146"/>
    <mergeCell ref="E144:J146"/>
    <mergeCell ref="E147:J147"/>
    <mergeCell ref="C119:C121"/>
    <mergeCell ref="D119:D121"/>
    <mergeCell ref="E119:J121"/>
    <mergeCell ref="C122:C124"/>
    <mergeCell ref="D122:D124"/>
    <mergeCell ref="E122:J124"/>
    <mergeCell ref="E95:J95"/>
    <mergeCell ref="C97:J99"/>
    <mergeCell ref="C116:C118"/>
    <mergeCell ref="D116:D118"/>
    <mergeCell ref="E116:J118"/>
    <mergeCell ref="E125:J125"/>
    <mergeCell ref="E126:J126"/>
    <mergeCell ref="C127:C129"/>
    <mergeCell ref="D127:D129"/>
    <mergeCell ref="E127:J129"/>
    <mergeCell ref="E130:J130"/>
    <mergeCell ref="E131:J131"/>
    <mergeCell ref="E135:J137"/>
    <mergeCell ref="C138:C140"/>
    <mergeCell ref="D138:D140"/>
    <mergeCell ref="E138:J140"/>
    <mergeCell ref="B100:B106"/>
    <mergeCell ref="E100:J100"/>
    <mergeCell ref="B107:B112"/>
    <mergeCell ref="C112:J112"/>
    <mergeCell ref="C113:C115"/>
    <mergeCell ref="D113:D115"/>
    <mergeCell ref="E113:J115"/>
    <mergeCell ref="B80:B99"/>
    <mergeCell ref="C80:C82"/>
    <mergeCell ref="D80:D82"/>
    <mergeCell ref="E80:J82"/>
    <mergeCell ref="E103:J103"/>
    <mergeCell ref="E104:J104"/>
    <mergeCell ref="E105:J105"/>
    <mergeCell ref="C106:J106"/>
    <mergeCell ref="E96:J96"/>
    <mergeCell ref="C83:C85"/>
    <mergeCell ref="E107:J107"/>
    <mergeCell ref="E108:J108"/>
    <mergeCell ref="E109:J109"/>
    <mergeCell ref="E110:J110"/>
    <mergeCell ref="E101:J101"/>
    <mergeCell ref="E102:J102"/>
    <mergeCell ref="D83:D85"/>
    <mergeCell ref="C86:C88"/>
    <mergeCell ref="D86:D88"/>
    <mergeCell ref="E86:J88"/>
    <mergeCell ref="C89:C91"/>
    <mergeCell ref="D89:D91"/>
    <mergeCell ref="E89:J91"/>
    <mergeCell ref="C92:C94"/>
    <mergeCell ref="D92:D94"/>
    <mergeCell ref="E92:J94"/>
    <mergeCell ref="B45:B58"/>
    <mergeCell ref="C56:J58"/>
    <mergeCell ref="B59:B79"/>
    <mergeCell ref="C59:C61"/>
    <mergeCell ref="D59:D61"/>
    <mergeCell ref="E59:J61"/>
    <mergeCell ref="C62:C64"/>
    <mergeCell ref="D62:D64"/>
    <mergeCell ref="E62:J64"/>
    <mergeCell ref="C65:C67"/>
    <mergeCell ref="D65:D67"/>
    <mergeCell ref="E65:J67"/>
    <mergeCell ref="C68:C70"/>
    <mergeCell ref="D68:D70"/>
    <mergeCell ref="E68:J70"/>
    <mergeCell ref="C71:C73"/>
    <mergeCell ref="D71:D73"/>
    <mergeCell ref="E71:J73"/>
    <mergeCell ref="E74:J74"/>
    <mergeCell ref="C77:J79"/>
    <mergeCell ref="E75:J75"/>
    <mergeCell ref="E76:J76"/>
    <mergeCell ref="E55:J55"/>
    <mergeCell ref="B7:M7"/>
    <mergeCell ref="B9:B11"/>
    <mergeCell ref="C9:D11"/>
    <mergeCell ref="E9:J11"/>
    <mergeCell ref="K9:K11"/>
    <mergeCell ref="L9:M9"/>
    <mergeCell ref="B1:M1"/>
    <mergeCell ref="C3:D3"/>
    <mergeCell ref="C4:D5"/>
    <mergeCell ref="F4:F5"/>
    <mergeCell ref="H4:H5"/>
    <mergeCell ref="I4:I5"/>
    <mergeCell ref="K4:K5"/>
    <mergeCell ref="L4:L5"/>
    <mergeCell ref="C21:C23"/>
    <mergeCell ref="D21:D23"/>
    <mergeCell ref="E21:J23"/>
    <mergeCell ref="C24:C26"/>
    <mergeCell ref="D24:D26"/>
    <mergeCell ref="E24:J26"/>
    <mergeCell ref="B12:B44"/>
    <mergeCell ref="C12:C14"/>
    <mergeCell ref="D12:D14"/>
    <mergeCell ref="E12:J14"/>
    <mergeCell ref="C15:C17"/>
    <mergeCell ref="D15:D17"/>
    <mergeCell ref="E15:J17"/>
    <mergeCell ref="C18:C20"/>
    <mergeCell ref="D18:D20"/>
    <mergeCell ref="E18:J20"/>
    <mergeCell ref="C33:C35"/>
    <mergeCell ref="D33:D35"/>
    <mergeCell ref="E33:J35"/>
    <mergeCell ref="C36:C38"/>
    <mergeCell ref="D36:D38"/>
    <mergeCell ref="E36:J38"/>
    <mergeCell ref="C27:C29"/>
    <mergeCell ref="D27:D29"/>
    <mergeCell ref="C132:C134"/>
    <mergeCell ref="D132:D134"/>
    <mergeCell ref="E132:J134"/>
    <mergeCell ref="C135:C137"/>
    <mergeCell ref="D135:D137"/>
    <mergeCell ref="E27:J29"/>
    <mergeCell ref="C30:C32"/>
    <mergeCell ref="D30:D32"/>
    <mergeCell ref="E30:J32"/>
    <mergeCell ref="E48:J50"/>
    <mergeCell ref="E51:J51"/>
    <mergeCell ref="E52:J52"/>
    <mergeCell ref="E53:J53"/>
    <mergeCell ref="E54:J54"/>
    <mergeCell ref="C39:C41"/>
    <mergeCell ref="D39:D41"/>
    <mergeCell ref="E39:J41"/>
    <mergeCell ref="C42:J44"/>
    <mergeCell ref="C45:C47"/>
    <mergeCell ref="D45:D47"/>
    <mergeCell ref="E45:J47"/>
    <mergeCell ref="C48:C50"/>
    <mergeCell ref="D48:D50"/>
    <mergeCell ref="E83:J85"/>
  </mergeCells>
  <printOptions horizontalCentered="1"/>
  <pageMargins left="0.59055118110236227" right="0.47244094488188981" top="0.55118110236220474" bottom="0.59055118110236227" header="0.31496062992125984" footer="0.43307086614173229"/>
  <pageSetup paperSize="9" scale="66" fitToHeight="0" orientation="landscape" r:id="rId1"/>
  <headerFooter alignWithMargins="0">
    <oddHeader>&amp;R&amp;7&amp;K00-049&amp;F; &amp;A</oddHeader>
    <oddFooter>&amp;L&amp;5&amp;K00-049@ GPP 2008. Mod. C1 &amp;C&amp;5&amp;K00-049Página &amp;P de &amp;N
&amp;F; &amp;A&amp;R&amp;6&amp;K00-049Impresso em &amp;D, às &amp;T</oddFooter>
  </headerFooter>
  <rowBreaks count="4" manualBreakCount="4">
    <brk id="44" max="13" man="1"/>
    <brk id="79" max="13" man="1"/>
    <brk id="112" max="13" man="1"/>
    <brk id="140" max="13" man="1"/>
  </rowBreaks>
  <colBreaks count="1" manualBreakCount="1">
    <brk id="4" max="165" man="1"/>
  </colBreaks>
  <ignoredErrors>
    <ignoredError sqref="L129:M129 L134:M134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67"/>
  <sheetViews>
    <sheetView showGridLines="0" zoomScaleNormal="100" zoomScaleSheetLayoutView="50" workbookViewId="0">
      <selection activeCell="C4" sqref="C4:D5"/>
    </sheetView>
  </sheetViews>
  <sheetFormatPr defaultRowHeight="12.75" x14ac:dyDescent="0.2"/>
  <cols>
    <col min="1" max="1" width="2.7109375" style="5" customWidth="1"/>
    <col min="2" max="2" width="8" style="5" customWidth="1"/>
    <col min="3" max="3" width="9.140625" style="5"/>
    <col min="4" max="4" width="42.140625" style="5" customWidth="1"/>
    <col min="5" max="5" width="6.140625" style="5" bestFit="1" customWidth="1"/>
    <col min="6" max="6" width="12.140625" style="5" customWidth="1"/>
    <col min="7" max="7" width="2.5703125" style="5" customWidth="1"/>
    <col min="8" max="8" width="51.140625" style="5" customWidth="1"/>
    <col min="9" max="9" width="21.85546875" style="5" customWidth="1"/>
    <col min="10" max="10" width="12.7109375" style="5" customWidth="1"/>
    <col min="11" max="11" width="10.28515625" style="5" bestFit="1" customWidth="1"/>
    <col min="12" max="13" width="12.85546875" style="5" customWidth="1"/>
    <col min="14" max="14" width="2.7109375" style="5" customWidth="1"/>
    <col min="15" max="16384" width="9.140625" style="5"/>
  </cols>
  <sheetData>
    <row r="1" spans="1:14" s="1" customFormat="1" ht="44.25" customHeight="1" x14ac:dyDescent="0.2">
      <c r="A1" s="10"/>
      <c r="B1" s="230" t="s">
        <v>212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10"/>
    </row>
    <row r="2" spans="1:14" s="2" customFormat="1" ht="9.9499999999999993" customHeight="1" x14ac:dyDescent="0.25">
      <c r="A2" s="11"/>
      <c r="B2" s="55"/>
      <c r="C2" s="55"/>
      <c r="D2" s="55"/>
      <c r="E2" s="55"/>
      <c r="F2" s="55"/>
      <c r="G2" s="48"/>
      <c r="H2" s="49"/>
      <c r="I2" s="49"/>
      <c r="J2" s="49"/>
      <c r="K2" s="49"/>
      <c r="L2" s="49"/>
      <c r="M2" s="49"/>
      <c r="N2" s="11"/>
    </row>
    <row r="3" spans="1:14" s="2" customFormat="1" ht="15" customHeight="1" thickBot="1" x14ac:dyDescent="0.25">
      <c r="A3" s="11"/>
      <c r="B3" s="49"/>
      <c r="C3" s="320" t="s">
        <v>206</v>
      </c>
      <c r="D3" s="321"/>
      <c r="E3" s="57"/>
      <c r="F3" s="58" t="s">
        <v>207</v>
      </c>
      <c r="G3" s="52"/>
      <c r="H3" s="50"/>
      <c r="I3" s="50"/>
      <c r="J3" s="61"/>
      <c r="K3" s="59"/>
      <c r="L3" s="61"/>
      <c r="M3" s="49"/>
      <c r="N3" s="11"/>
    </row>
    <row r="4" spans="1:14" s="2" customFormat="1" ht="13.5" customHeight="1" thickTop="1" thickBot="1" x14ac:dyDescent="0.25">
      <c r="A4" s="11"/>
      <c r="B4" s="49"/>
      <c r="C4" s="322"/>
      <c r="D4" s="323"/>
      <c r="E4" s="57"/>
      <c r="F4" s="327"/>
      <c r="G4" s="52"/>
      <c r="H4" s="324" t="s">
        <v>209</v>
      </c>
      <c r="I4" s="325"/>
      <c r="J4" s="61"/>
      <c r="K4" s="326" t="s">
        <v>111</v>
      </c>
      <c r="L4" s="325"/>
      <c r="M4" s="49"/>
      <c r="N4" s="11"/>
    </row>
    <row r="5" spans="1:14" s="2" customFormat="1" ht="13.5" customHeight="1" thickTop="1" thickBot="1" x14ac:dyDescent="0.25">
      <c r="A5" s="11"/>
      <c r="B5" s="49"/>
      <c r="C5" s="322"/>
      <c r="D5" s="323"/>
      <c r="E5" s="57"/>
      <c r="F5" s="327"/>
      <c r="G5" s="52"/>
      <c r="H5" s="324"/>
      <c r="I5" s="325"/>
      <c r="J5" s="49"/>
      <c r="K5" s="326"/>
      <c r="L5" s="325"/>
      <c r="M5" s="49"/>
      <c r="N5" s="11"/>
    </row>
    <row r="6" spans="1:14" s="3" customFormat="1" ht="9.9499999999999993" customHeight="1" thickTop="1" x14ac:dyDescent="0.2">
      <c r="A6" s="12"/>
      <c r="B6" s="49"/>
      <c r="C6" s="49"/>
      <c r="D6" s="50"/>
      <c r="E6" s="51"/>
      <c r="F6" s="49"/>
      <c r="G6" s="52"/>
      <c r="H6" s="53"/>
      <c r="I6" s="53"/>
      <c r="J6" s="53"/>
      <c r="K6" s="53"/>
      <c r="L6" s="54"/>
      <c r="M6" s="54"/>
      <c r="N6" s="12"/>
    </row>
    <row r="7" spans="1:14" s="4" customFormat="1" ht="20.100000000000001" customHeight="1" x14ac:dyDescent="0.2">
      <c r="A7" s="13"/>
      <c r="B7" s="328" t="s">
        <v>112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13"/>
    </row>
    <row r="8" spans="1:14" s="4" customFormat="1" ht="13.5" thickBo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56"/>
      <c r="M8" s="60" t="s">
        <v>67</v>
      </c>
      <c r="N8" s="13"/>
    </row>
    <row r="9" spans="1:14" s="4" customFormat="1" ht="29.25" customHeight="1" thickTop="1" thickBot="1" x14ac:dyDescent="0.25">
      <c r="A9" s="13"/>
      <c r="B9" s="375" t="s">
        <v>59</v>
      </c>
      <c r="C9" s="371" t="s">
        <v>61</v>
      </c>
      <c r="D9" s="371"/>
      <c r="E9" s="371" t="s">
        <v>81</v>
      </c>
      <c r="F9" s="371"/>
      <c r="G9" s="371"/>
      <c r="H9" s="371"/>
      <c r="I9" s="371"/>
      <c r="J9" s="371"/>
      <c r="K9" s="371" t="s">
        <v>105</v>
      </c>
      <c r="L9" s="371" t="s">
        <v>56</v>
      </c>
      <c r="M9" s="372"/>
      <c r="N9" s="13"/>
    </row>
    <row r="10" spans="1:14" s="4" customFormat="1" ht="44.25" customHeight="1" thickBot="1" x14ac:dyDescent="0.25">
      <c r="A10" s="13"/>
      <c r="B10" s="376"/>
      <c r="C10" s="373"/>
      <c r="D10" s="373"/>
      <c r="E10" s="373"/>
      <c r="F10" s="373"/>
      <c r="G10" s="373"/>
      <c r="H10" s="373"/>
      <c r="I10" s="373"/>
      <c r="J10" s="373"/>
      <c r="K10" s="373"/>
      <c r="L10" s="62" t="s">
        <v>101</v>
      </c>
      <c r="M10" s="63" t="s">
        <v>104</v>
      </c>
      <c r="N10" s="13"/>
    </row>
    <row r="11" spans="1:14" s="4" customFormat="1" ht="18.75" customHeight="1" thickBot="1" x14ac:dyDescent="0.25">
      <c r="A11" s="13"/>
      <c r="B11" s="377"/>
      <c r="C11" s="374"/>
      <c r="D11" s="374"/>
      <c r="E11" s="374"/>
      <c r="F11" s="374"/>
      <c r="G11" s="374"/>
      <c r="H11" s="374"/>
      <c r="I11" s="374"/>
      <c r="J11" s="374"/>
      <c r="K11" s="374"/>
      <c r="L11" s="64" t="s">
        <v>102</v>
      </c>
      <c r="M11" s="65" t="s">
        <v>103</v>
      </c>
      <c r="N11" s="13"/>
    </row>
    <row r="12" spans="1:14" ht="15" customHeight="1" thickTop="1" x14ac:dyDescent="0.2">
      <c r="A12" s="9"/>
      <c r="B12" s="346" t="s">
        <v>74</v>
      </c>
      <c r="C12" s="332" t="s">
        <v>0</v>
      </c>
      <c r="D12" s="335" t="s">
        <v>62</v>
      </c>
      <c r="E12" s="342"/>
      <c r="F12" s="342"/>
      <c r="G12" s="342"/>
      <c r="H12" s="342"/>
      <c r="I12" s="342"/>
      <c r="J12" s="342"/>
      <c r="K12" s="21" t="s">
        <v>57</v>
      </c>
      <c r="L12" s="22">
        <v>0</v>
      </c>
      <c r="M12" s="23">
        <v>0</v>
      </c>
      <c r="N12" s="9"/>
    </row>
    <row r="13" spans="1:14" ht="15" customHeight="1" x14ac:dyDescent="0.2">
      <c r="A13" s="9"/>
      <c r="B13" s="347"/>
      <c r="C13" s="333"/>
      <c r="D13" s="330"/>
      <c r="E13" s="343"/>
      <c r="F13" s="343"/>
      <c r="G13" s="343"/>
      <c r="H13" s="343"/>
      <c r="I13" s="343"/>
      <c r="J13" s="343"/>
      <c r="K13" s="15" t="s">
        <v>58</v>
      </c>
      <c r="L13" s="16">
        <v>0</v>
      </c>
      <c r="M13" s="24">
        <v>0</v>
      </c>
      <c r="N13" s="9"/>
    </row>
    <row r="14" spans="1:14" ht="15" customHeight="1" x14ac:dyDescent="0.2">
      <c r="A14" s="9"/>
      <c r="B14" s="347"/>
      <c r="C14" s="334"/>
      <c r="D14" s="336"/>
      <c r="E14" s="344"/>
      <c r="F14" s="344"/>
      <c r="G14" s="344"/>
      <c r="H14" s="344"/>
      <c r="I14" s="344"/>
      <c r="J14" s="344"/>
      <c r="K14" s="19" t="s">
        <v>60</v>
      </c>
      <c r="L14" s="20">
        <f>SUM(L12:L13)</f>
        <v>0</v>
      </c>
      <c r="M14" s="25">
        <f>SUM(M12:M13)</f>
        <v>0</v>
      </c>
      <c r="N14" s="9"/>
    </row>
    <row r="15" spans="1:14" ht="15" customHeight="1" x14ac:dyDescent="0.2">
      <c r="A15" s="9"/>
      <c r="B15" s="347"/>
      <c r="C15" s="333" t="s">
        <v>1</v>
      </c>
      <c r="D15" s="330" t="s">
        <v>84</v>
      </c>
      <c r="E15" s="343"/>
      <c r="F15" s="343"/>
      <c r="G15" s="343"/>
      <c r="H15" s="343"/>
      <c r="I15" s="343"/>
      <c r="J15" s="343"/>
      <c r="K15" s="17" t="s">
        <v>57</v>
      </c>
      <c r="L15" s="18">
        <v>0</v>
      </c>
      <c r="M15" s="26">
        <v>0</v>
      </c>
      <c r="N15" s="9"/>
    </row>
    <row r="16" spans="1:14" ht="15" customHeight="1" x14ac:dyDescent="0.2">
      <c r="A16" s="9"/>
      <c r="B16" s="347"/>
      <c r="C16" s="333"/>
      <c r="D16" s="330"/>
      <c r="E16" s="343"/>
      <c r="F16" s="343"/>
      <c r="G16" s="343"/>
      <c r="H16" s="343"/>
      <c r="I16" s="343"/>
      <c r="J16" s="343"/>
      <c r="K16" s="15" t="s">
        <v>58</v>
      </c>
      <c r="L16" s="16">
        <v>0</v>
      </c>
      <c r="M16" s="24">
        <v>0</v>
      </c>
      <c r="N16" s="9"/>
    </row>
    <row r="17" spans="1:14" ht="15" customHeight="1" x14ac:dyDescent="0.2">
      <c r="A17" s="9"/>
      <c r="B17" s="347"/>
      <c r="C17" s="334"/>
      <c r="D17" s="336"/>
      <c r="E17" s="344"/>
      <c r="F17" s="344"/>
      <c r="G17" s="344"/>
      <c r="H17" s="344"/>
      <c r="I17" s="344"/>
      <c r="J17" s="344"/>
      <c r="K17" s="19" t="s">
        <v>60</v>
      </c>
      <c r="L17" s="20">
        <f>SUM(L15:L16)</f>
        <v>0</v>
      </c>
      <c r="M17" s="25">
        <f>SUM(M15:M16)</f>
        <v>0</v>
      </c>
      <c r="N17" s="9"/>
    </row>
    <row r="18" spans="1:14" ht="15" customHeight="1" x14ac:dyDescent="0.2">
      <c r="A18" s="9"/>
      <c r="B18" s="347"/>
      <c r="C18" s="333" t="s">
        <v>2</v>
      </c>
      <c r="D18" s="330" t="s">
        <v>3</v>
      </c>
      <c r="E18" s="343"/>
      <c r="F18" s="343"/>
      <c r="G18" s="343"/>
      <c r="H18" s="343"/>
      <c r="I18" s="343"/>
      <c r="J18" s="343"/>
      <c r="K18" s="17" t="s">
        <v>57</v>
      </c>
      <c r="L18" s="18">
        <v>0</v>
      </c>
      <c r="M18" s="26">
        <v>0</v>
      </c>
      <c r="N18" s="9"/>
    </row>
    <row r="19" spans="1:14" ht="15" customHeight="1" x14ac:dyDescent="0.2">
      <c r="A19" s="9"/>
      <c r="B19" s="347"/>
      <c r="C19" s="333"/>
      <c r="D19" s="330"/>
      <c r="E19" s="343"/>
      <c r="F19" s="343"/>
      <c r="G19" s="343"/>
      <c r="H19" s="343"/>
      <c r="I19" s="343"/>
      <c r="J19" s="343"/>
      <c r="K19" s="15" t="s">
        <v>58</v>
      </c>
      <c r="L19" s="16">
        <v>0</v>
      </c>
      <c r="M19" s="24">
        <v>0</v>
      </c>
      <c r="N19" s="9"/>
    </row>
    <row r="20" spans="1:14" ht="15" customHeight="1" x14ac:dyDescent="0.2">
      <c r="A20" s="9"/>
      <c r="B20" s="347"/>
      <c r="C20" s="334"/>
      <c r="D20" s="336"/>
      <c r="E20" s="344"/>
      <c r="F20" s="344"/>
      <c r="G20" s="344"/>
      <c r="H20" s="344"/>
      <c r="I20" s="344"/>
      <c r="J20" s="344"/>
      <c r="K20" s="19" t="s">
        <v>60</v>
      </c>
      <c r="L20" s="20">
        <f>SUM(L18:L19)</f>
        <v>0</v>
      </c>
      <c r="M20" s="25">
        <f>SUM(M18:M19)</f>
        <v>0</v>
      </c>
      <c r="N20" s="9"/>
    </row>
    <row r="21" spans="1:14" ht="15" customHeight="1" x14ac:dyDescent="0.2">
      <c r="A21" s="9"/>
      <c r="B21" s="347"/>
      <c r="C21" s="333" t="s">
        <v>4</v>
      </c>
      <c r="D21" s="330" t="s">
        <v>5</v>
      </c>
      <c r="E21" s="343"/>
      <c r="F21" s="343"/>
      <c r="G21" s="343"/>
      <c r="H21" s="343"/>
      <c r="I21" s="343"/>
      <c r="J21" s="343"/>
      <c r="K21" s="17" t="s">
        <v>57</v>
      </c>
      <c r="L21" s="18">
        <v>0</v>
      </c>
      <c r="M21" s="26">
        <v>0</v>
      </c>
      <c r="N21" s="9"/>
    </row>
    <row r="22" spans="1:14" ht="15" customHeight="1" x14ac:dyDescent="0.2">
      <c r="A22" s="9"/>
      <c r="B22" s="347"/>
      <c r="C22" s="333"/>
      <c r="D22" s="330"/>
      <c r="E22" s="343"/>
      <c r="F22" s="343"/>
      <c r="G22" s="343"/>
      <c r="H22" s="343"/>
      <c r="I22" s="343"/>
      <c r="J22" s="343"/>
      <c r="K22" s="15" t="s">
        <v>58</v>
      </c>
      <c r="L22" s="16">
        <v>0</v>
      </c>
      <c r="M22" s="24">
        <v>0</v>
      </c>
      <c r="N22" s="9"/>
    </row>
    <row r="23" spans="1:14" ht="15" customHeight="1" x14ac:dyDescent="0.2">
      <c r="A23" s="9"/>
      <c r="B23" s="347"/>
      <c r="C23" s="334"/>
      <c r="D23" s="336"/>
      <c r="E23" s="344"/>
      <c r="F23" s="344"/>
      <c r="G23" s="344"/>
      <c r="H23" s="344"/>
      <c r="I23" s="344"/>
      <c r="J23" s="344"/>
      <c r="K23" s="19" t="s">
        <v>60</v>
      </c>
      <c r="L23" s="20">
        <f>SUM(L21:L22)</f>
        <v>0</v>
      </c>
      <c r="M23" s="25">
        <f>SUM(M21:M22)</f>
        <v>0</v>
      </c>
      <c r="N23" s="9"/>
    </row>
    <row r="24" spans="1:14" ht="15" customHeight="1" x14ac:dyDescent="0.2">
      <c r="A24" s="9"/>
      <c r="B24" s="347"/>
      <c r="C24" s="333" t="s">
        <v>6</v>
      </c>
      <c r="D24" s="330" t="s">
        <v>156</v>
      </c>
      <c r="E24" s="343"/>
      <c r="F24" s="343"/>
      <c r="G24" s="343"/>
      <c r="H24" s="343"/>
      <c r="I24" s="343"/>
      <c r="J24" s="343"/>
      <c r="K24" s="17" t="s">
        <v>57</v>
      </c>
      <c r="L24" s="18">
        <v>0</v>
      </c>
      <c r="M24" s="26">
        <v>0</v>
      </c>
      <c r="N24" s="9"/>
    </row>
    <row r="25" spans="1:14" ht="15" customHeight="1" x14ac:dyDescent="0.2">
      <c r="A25" s="9"/>
      <c r="B25" s="347"/>
      <c r="C25" s="333"/>
      <c r="D25" s="330"/>
      <c r="E25" s="343"/>
      <c r="F25" s="343"/>
      <c r="G25" s="343"/>
      <c r="H25" s="343"/>
      <c r="I25" s="343"/>
      <c r="J25" s="343"/>
      <c r="K25" s="15" t="s">
        <v>58</v>
      </c>
      <c r="L25" s="16">
        <v>0</v>
      </c>
      <c r="M25" s="24">
        <v>0</v>
      </c>
      <c r="N25" s="9"/>
    </row>
    <row r="26" spans="1:14" ht="15" customHeight="1" x14ac:dyDescent="0.2">
      <c r="A26" s="9"/>
      <c r="B26" s="347"/>
      <c r="C26" s="334"/>
      <c r="D26" s="336"/>
      <c r="E26" s="344"/>
      <c r="F26" s="344"/>
      <c r="G26" s="344"/>
      <c r="H26" s="344"/>
      <c r="I26" s="344"/>
      <c r="J26" s="344"/>
      <c r="K26" s="19" t="s">
        <v>60</v>
      </c>
      <c r="L26" s="20">
        <f>SUM(L24:L25)</f>
        <v>0</v>
      </c>
      <c r="M26" s="25">
        <f>SUM(M24:M25)</f>
        <v>0</v>
      </c>
      <c r="N26" s="9"/>
    </row>
    <row r="27" spans="1:14" ht="15" customHeight="1" x14ac:dyDescent="0.2">
      <c r="A27" s="9"/>
      <c r="B27" s="347"/>
      <c r="C27" s="333" t="s">
        <v>7</v>
      </c>
      <c r="D27" s="330" t="s">
        <v>157</v>
      </c>
      <c r="E27" s="343"/>
      <c r="F27" s="343"/>
      <c r="G27" s="343"/>
      <c r="H27" s="343"/>
      <c r="I27" s="343"/>
      <c r="J27" s="343"/>
      <c r="K27" s="17" t="s">
        <v>57</v>
      </c>
      <c r="L27" s="18">
        <v>0</v>
      </c>
      <c r="M27" s="26">
        <v>0</v>
      </c>
      <c r="N27" s="9"/>
    </row>
    <row r="28" spans="1:14" ht="15" customHeight="1" x14ac:dyDescent="0.2">
      <c r="A28" s="9"/>
      <c r="B28" s="347"/>
      <c r="C28" s="333"/>
      <c r="D28" s="330"/>
      <c r="E28" s="343"/>
      <c r="F28" s="343"/>
      <c r="G28" s="343"/>
      <c r="H28" s="343"/>
      <c r="I28" s="343"/>
      <c r="J28" s="343"/>
      <c r="K28" s="15" t="s">
        <v>58</v>
      </c>
      <c r="L28" s="16">
        <v>0</v>
      </c>
      <c r="M28" s="24">
        <v>0</v>
      </c>
      <c r="N28" s="9"/>
    </row>
    <row r="29" spans="1:14" ht="15" customHeight="1" x14ac:dyDescent="0.2">
      <c r="A29" s="9"/>
      <c r="B29" s="347"/>
      <c r="C29" s="334"/>
      <c r="D29" s="336"/>
      <c r="E29" s="344"/>
      <c r="F29" s="344"/>
      <c r="G29" s="344"/>
      <c r="H29" s="344"/>
      <c r="I29" s="344"/>
      <c r="J29" s="344"/>
      <c r="K29" s="19" t="s">
        <v>60</v>
      </c>
      <c r="L29" s="20">
        <f>SUM(L27:L28)</f>
        <v>0</v>
      </c>
      <c r="M29" s="25">
        <f>SUM(M27:M28)</f>
        <v>0</v>
      </c>
      <c r="N29" s="9"/>
    </row>
    <row r="30" spans="1:14" ht="15" customHeight="1" x14ac:dyDescent="0.2">
      <c r="A30" s="9"/>
      <c r="B30" s="347"/>
      <c r="C30" s="333" t="s">
        <v>8</v>
      </c>
      <c r="D30" s="330" t="s">
        <v>9</v>
      </c>
      <c r="E30" s="343"/>
      <c r="F30" s="343"/>
      <c r="G30" s="343"/>
      <c r="H30" s="343"/>
      <c r="I30" s="343"/>
      <c r="J30" s="343"/>
      <c r="K30" s="17" t="s">
        <v>57</v>
      </c>
      <c r="L30" s="18">
        <v>0</v>
      </c>
      <c r="M30" s="26">
        <v>0</v>
      </c>
      <c r="N30" s="9"/>
    </row>
    <row r="31" spans="1:14" ht="15" customHeight="1" x14ac:dyDescent="0.2">
      <c r="A31" s="9"/>
      <c r="B31" s="347"/>
      <c r="C31" s="333"/>
      <c r="D31" s="330"/>
      <c r="E31" s="343"/>
      <c r="F31" s="343"/>
      <c r="G31" s="343"/>
      <c r="H31" s="343"/>
      <c r="I31" s="343"/>
      <c r="J31" s="343"/>
      <c r="K31" s="15" t="s">
        <v>58</v>
      </c>
      <c r="L31" s="16">
        <v>0</v>
      </c>
      <c r="M31" s="24">
        <v>0</v>
      </c>
      <c r="N31" s="9"/>
    </row>
    <row r="32" spans="1:14" ht="15" customHeight="1" x14ac:dyDescent="0.2">
      <c r="A32" s="9"/>
      <c r="B32" s="347"/>
      <c r="C32" s="334"/>
      <c r="D32" s="336"/>
      <c r="E32" s="344"/>
      <c r="F32" s="344"/>
      <c r="G32" s="344"/>
      <c r="H32" s="344"/>
      <c r="I32" s="344"/>
      <c r="J32" s="344"/>
      <c r="K32" s="19" t="s">
        <v>60</v>
      </c>
      <c r="L32" s="20">
        <f>SUM(L30:L31)</f>
        <v>0</v>
      </c>
      <c r="M32" s="25">
        <f>SUM(M30:M31)</f>
        <v>0</v>
      </c>
      <c r="N32" s="9"/>
    </row>
    <row r="33" spans="1:14" ht="15" customHeight="1" x14ac:dyDescent="0.2">
      <c r="A33" s="9"/>
      <c r="B33" s="347"/>
      <c r="C33" s="333" t="s">
        <v>10</v>
      </c>
      <c r="D33" s="330" t="s">
        <v>11</v>
      </c>
      <c r="E33" s="343"/>
      <c r="F33" s="343"/>
      <c r="G33" s="343"/>
      <c r="H33" s="343"/>
      <c r="I33" s="343"/>
      <c r="J33" s="343"/>
      <c r="K33" s="17" t="s">
        <v>57</v>
      </c>
      <c r="L33" s="18">
        <v>0</v>
      </c>
      <c r="M33" s="26">
        <v>0</v>
      </c>
      <c r="N33" s="9"/>
    </row>
    <row r="34" spans="1:14" ht="15" customHeight="1" x14ac:dyDescent="0.2">
      <c r="A34" s="9"/>
      <c r="B34" s="347"/>
      <c r="C34" s="333"/>
      <c r="D34" s="330"/>
      <c r="E34" s="343"/>
      <c r="F34" s="343"/>
      <c r="G34" s="343"/>
      <c r="H34" s="343"/>
      <c r="I34" s="343"/>
      <c r="J34" s="343"/>
      <c r="K34" s="15" t="s">
        <v>58</v>
      </c>
      <c r="L34" s="16">
        <v>0</v>
      </c>
      <c r="M34" s="24">
        <v>0</v>
      </c>
      <c r="N34" s="9"/>
    </row>
    <row r="35" spans="1:14" ht="15" customHeight="1" x14ac:dyDescent="0.2">
      <c r="A35" s="9"/>
      <c r="B35" s="347"/>
      <c r="C35" s="334"/>
      <c r="D35" s="336"/>
      <c r="E35" s="344"/>
      <c r="F35" s="344"/>
      <c r="G35" s="344"/>
      <c r="H35" s="344"/>
      <c r="I35" s="344"/>
      <c r="J35" s="344"/>
      <c r="K35" s="19" t="s">
        <v>60</v>
      </c>
      <c r="L35" s="20">
        <f>SUM(L33:L34)</f>
        <v>0</v>
      </c>
      <c r="M35" s="25">
        <f>SUM(M33:M34)</f>
        <v>0</v>
      </c>
      <c r="N35" s="9"/>
    </row>
    <row r="36" spans="1:14" ht="15" customHeight="1" x14ac:dyDescent="0.2">
      <c r="A36" s="9"/>
      <c r="B36" s="347"/>
      <c r="C36" s="333" t="s">
        <v>12</v>
      </c>
      <c r="D36" s="330" t="s">
        <v>85</v>
      </c>
      <c r="E36" s="343"/>
      <c r="F36" s="343"/>
      <c r="G36" s="343"/>
      <c r="H36" s="343"/>
      <c r="I36" s="343"/>
      <c r="J36" s="343"/>
      <c r="K36" s="17" t="s">
        <v>57</v>
      </c>
      <c r="L36" s="18">
        <v>0</v>
      </c>
      <c r="M36" s="26">
        <v>0</v>
      </c>
      <c r="N36" s="9"/>
    </row>
    <row r="37" spans="1:14" ht="15" customHeight="1" x14ac:dyDescent="0.2">
      <c r="A37" s="9"/>
      <c r="B37" s="347"/>
      <c r="C37" s="333"/>
      <c r="D37" s="330"/>
      <c r="E37" s="343"/>
      <c r="F37" s="343"/>
      <c r="G37" s="343"/>
      <c r="H37" s="343"/>
      <c r="I37" s="343"/>
      <c r="J37" s="343"/>
      <c r="K37" s="15" t="s">
        <v>58</v>
      </c>
      <c r="L37" s="16">
        <v>0</v>
      </c>
      <c r="M37" s="24">
        <v>0</v>
      </c>
      <c r="N37" s="9"/>
    </row>
    <row r="38" spans="1:14" ht="15" customHeight="1" x14ac:dyDescent="0.2">
      <c r="A38" s="9"/>
      <c r="B38" s="347"/>
      <c r="C38" s="334"/>
      <c r="D38" s="336"/>
      <c r="E38" s="344"/>
      <c r="F38" s="344"/>
      <c r="G38" s="344"/>
      <c r="H38" s="344"/>
      <c r="I38" s="344"/>
      <c r="J38" s="344"/>
      <c r="K38" s="19" t="s">
        <v>60</v>
      </c>
      <c r="L38" s="20">
        <f>SUM(L36:L37)</f>
        <v>0</v>
      </c>
      <c r="M38" s="25">
        <f>SUM(M36:M37)</f>
        <v>0</v>
      </c>
      <c r="N38" s="9"/>
    </row>
    <row r="39" spans="1:14" ht="15" customHeight="1" x14ac:dyDescent="0.2">
      <c r="A39" s="9"/>
      <c r="B39" s="347"/>
      <c r="C39" s="333" t="s">
        <v>13</v>
      </c>
      <c r="D39" s="330" t="s">
        <v>14</v>
      </c>
      <c r="E39" s="343"/>
      <c r="F39" s="343"/>
      <c r="G39" s="343"/>
      <c r="H39" s="343"/>
      <c r="I39" s="343"/>
      <c r="J39" s="343"/>
      <c r="K39" s="17" t="s">
        <v>57</v>
      </c>
      <c r="L39" s="18">
        <v>0</v>
      </c>
      <c r="M39" s="26">
        <v>0</v>
      </c>
      <c r="N39" s="9"/>
    </row>
    <row r="40" spans="1:14" ht="15" customHeight="1" x14ac:dyDescent="0.2">
      <c r="A40" s="9"/>
      <c r="B40" s="347"/>
      <c r="C40" s="333"/>
      <c r="D40" s="330"/>
      <c r="E40" s="343"/>
      <c r="F40" s="343"/>
      <c r="G40" s="343"/>
      <c r="H40" s="343"/>
      <c r="I40" s="343"/>
      <c r="J40" s="343"/>
      <c r="K40" s="15" t="s">
        <v>58</v>
      </c>
      <c r="L40" s="16">
        <v>0</v>
      </c>
      <c r="M40" s="24">
        <v>0</v>
      </c>
      <c r="N40" s="9"/>
    </row>
    <row r="41" spans="1:14" ht="15" customHeight="1" thickBot="1" x14ac:dyDescent="0.25">
      <c r="A41" s="9"/>
      <c r="B41" s="347"/>
      <c r="C41" s="334"/>
      <c r="D41" s="336"/>
      <c r="E41" s="344"/>
      <c r="F41" s="344"/>
      <c r="G41" s="344"/>
      <c r="H41" s="344"/>
      <c r="I41" s="344"/>
      <c r="J41" s="344"/>
      <c r="K41" s="19" t="s">
        <v>60</v>
      </c>
      <c r="L41" s="20">
        <f>SUM(L39:L40)</f>
        <v>0</v>
      </c>
      <c r="M41" s="25">
        <f>SUM(M39:M40)</f>
        <v>0</v>
      </c>
      <c r="N41" s="9"/>
    </row>
    <row r="42" spans="1:14" ht="15" customHeight="1" x14ac:dyDescent="0.2">
      <c r="A42" s="9"/>
      <c r="B42" s="347"/>
      <c r="C42" s="311" t="s">
        <v>55</v>
      </c>
      <c r="D42" s="312"/>
      <c r="E42" s="312"/>
      <c r="F42" s="312"/>
      <c r="G42" s="312"/>
      <c r="H42" s="312"/>
      <c r="I42" s="312"/>
      <c r="J42" s="312"/>
      <c r="K42" s="27" t="s">
        <v>57</v>
      </c>
      <c r="L42" s="29">
        <f>SUM(L12,L15,L18,L21,L24,L27,L30,L33,L36,L39)</f>
        <v>0</v>
      </c>
      <c r="M42" s="30">
        <f>SUM(M12,M15,M18,M21,M24,M27,M30,M33,M36,M39)</f>
        <v>0</v>
      </c>
      <c r="N42" s="9"/>
    </row>
    <row r="43" spans="1:14" ht="15" customHeight="1" x14ac:dyDescent="0.2">
      <c r="A43" s="9"/>
      <c r="B43" s="347"/>
      <c r="C43" s="313"/>
      <c r="D43" s="314"/>
      <c r="E43" s="314"/>
      <c r="F43" s="314"/>
      <c r="G43" s="314"/>
      <c r="H43" s="314"/>
      <c r="I43" s="314"/>
      <c r="J43" s="314"/>
      <c r="K43" s="28" t="s">
        <v>58</v>
      </c>
      <c r="L43" s="31">
        <f>SUM(L13,L16,L19,L22,L25,L28,L31,L34,L37,L40)</f>
        <v>0</v>
      </c>
      <c r="M43" s="32">
        <f>SUM(M13,M16,M19,M22,M25,M28,M31,M34,M37,M40)</f>
        <v>0</v>
      </c>
      <c r="N43" s="9"/>
    </row>
    <row r="44" spans="1:14" ht="15" customHeight="1" thickBot="1" x14ac:dyDescent="0.25">
      <c r="A44" s="9"/>
      <c r="B44" s="348"/>
      <c r="C44" s="315"/>
      <c r="D44" s="316"/>
      <c r="E44" s="316"/>
      <c r="F44" s="316"/>
      <c r="G44" s="316"/>
      <c r="H44" s="316"/>
      <c r="I44" s="316"/>
      <c r="J44" s="316"/>
      <c r="K44" s="33" t="s">
        <v>60</v>
      </c>
      <c r="L44" s="34">
        <f>SUM(L14+L17+L20+L23+L26+L29+L32+L35+L38+L41)</f>
        <v>0</v>
      </c>
      <c r="M44" s="35">
        <f>SUM(M14+M17+M20+M23+M26+M29+M32+M35+M38+M41)</f>
        <v>0</v>
      </c>
      <c r="N44" s="9"/>
    </row>
    <row r="45" spans="1:14" ht="15" customHeight="1" thickTop="1" x14ac:dyDescent="0.2">
      <c r="A45" s="9"/>
      <c r="B45" s="346" t="s">
        <v>75</v>
      </c>
      <c r="C45" s="332" t="s">
        <v>15</v>
      </c>
      <c r="D45" s="335" t="s">
        <v>16</v>
      </c>
      <c r="E45" s="342"/>
      <c r="F45" s="342"/>
      <c r="G45" s="342"/>
      <c r="H45" s="342"/>
      <c r="I45" s="342"/>
      <c r="J45" s="342"/>
      <c r="K45" s="21" t="s">
        <v>57</v>
      </c>
      <c r="L45" s="22">
        <v>0</v>
      </c>
      <c r="M45" s="23">
        <v>0</v>
      </c>
      <c r="N45" s="9"/>
    </row>
    <row r="46" spans="1:14" ht="15" customHeight="1" x14ac:dyDescent="0.2">
      <c r="A46" s="9"/>
      <c r="B46" s="347"/>
      <c r="C46" s="333"/>
      <c r="D46" s="330"/>
      <c r="E46" s="343"/>
      <c r="F46" s="343"/>
      <c r="G46" s="343"/>
      <c r="H46" s="343"/>
      <c r="I46" s="343"/>
      <c r="J46" s="343"/>
      <c r="K46" s="15" t="s">
        <v>58</v>
      </c>
      <c r="L46" s="16">
        <v>0</v>
      </c>
      <c r="M46" s="24">
        <v>0</v>
      </c>
      <c r="N46" s="9"/>
    </row>
    <row r="47" spans="1:14" ht="15" customHeight="1" x14ac:dyDescent="0.2">
      <c r="A47" s="9"/>
      <c r="B47" s="347"/>
      <c r="C47" s="334"/>
      <c r="D47" s="336"/>
      <c r="E47" s="344"/>
      <c r="F47" s="344"/>
      <c r="G47" s="344"/>
      <c r="H47" s="344"/>
      <c r="I47" s="344"/>
      <c r="J47" s="344"/>
      <c r="K47" s="19" t="s">
        <v>60</v>
      </c>
      <c r="L47" s="20">
        <f>SUM(L45:L46)</f>
        <v>0</v>
      </c>
      <c r="M47" s="25">
        <f>SUM(M45:M46)</f>
        <v>0</v>
      </c>
      <c r="N47" s="9"/>
    </row>
    <row r="48" spans="1:14" ht="15" customHeight="1" x14ac:dyDescent="0.2">
      <c r="A48" s="9"/>
      <c r="B48" s="347"/>
      <c r="C48" s="333" t="s">
        <v>17</v>
      </c>
      <c r="D48" s="330" t="s">
        <v>86</v>
      </c>
      <c r="E48" s="343"/>
      <c r="F48" s="343"/>
      <c r="G48" s="343"/>
      <c r="H48" s="343"/>
      <c r="I48" s="343"/>
      <c r="J48" s="343"/>
      <c r="K48" s="17" t="s">
        <v>57</v>
      </c>
      <c r="L48" s="18">
        <v>0</v>
      </c>
      <c r="M48" s="26">
        <v>0</v>
      </c>
      <c r="N48" s="9"/>
    </row>
    <row r="49" spans="1:14" ht="15" customHeight="1" x14ac:dyDescent="0.2">
      <c r="A49" s="9"/>
      <c r="B49" s="347"/>
      <c r="C49" s="333"/>
      <c r="D49" s="330"/>
      <c r="E49" s="343"/>
      <c r="F49" s="343"/>
      <c r="G49" s="343"/>
      <c r="H49" s="343"/>
      <c r="I49" s="343"/>
      <c r="J49" s="343"/>
      <c r="K49" s="15" t="s">
        <v>58</v>
      </c>
      <c r="L49" s="16">
        <v>0</v>
      </c>
      <c r="M49" s="24">
        <v>0</v>
      </c>
      <c r="N49" s="9"/>
    </row>
    <row r="50" spans="1:14" ht="15" customHeight="1" x14ac:dyDescent="0.2">
      <c r="A50" s="9"/>
      <c r="B50" s="347"/>
      <c r="C50" s="334"/>
      <c r="D50" s="336"/>
      <c r="E50" s="344"/>
      <c r="F50" s="344"/>
      <c r="G50" s="344"/>
      <c r="H50" s="344"/>
      <c r="I50" s="344"/>
      <c r="J50" s="344"/>
      <c r="K50" s="19" t="s">
        <v>60</v>
      </c>
      <c r="L50" s="20">
        <f>SUM(L48:L49)</f>
        <v>0</v>
      </c>
      <c r="M50" s="25">
        <f>SUM(M48:M49)</f>
        <v>0</v>
      </c>
      <c r="N50" s="9"/>
    </row>
    <row r="51" spans="1:14" ht="15" customHeight="1" x14ac:dyDescent="0.2">
      <c r="A51" s="9"/>
      <c r="B51" s="347"/>
      <c r="C51" s="42" t="s">
        <v>18</v>
      </c>
      <c r="D51" s="41" t="s">
        <v>87</v>
      </c>
      <c r="E51" s="337"/>
      <c r="F51" s="338"/>
      <c r="G51" s="338"/>
      <c r="H51" s="338"/>
      <c r="I51" s="338"/>
      <c r="J51" s="339"/>
      <c r="K51" s="19" t="s">
        <v>60</v>
      </c>
      <c r="L51" s="218">
        <v>0</v>
      </c>
      <c r="M51" s="219">
        <v>0</v>
      </c>
      <c r="N51" s="9"/>
    </row>
    <row r="52" spans="1:14" ht="15" customHeight="1" x14ac:dyDescent="0.2">
      <c r="A52" s="9"/>
      <c r="B52" s="347"/>
      <c r="C52" s="42" t="s">
        <v>19</v>
      </c>
      <c r="D52" s="41" t="s">
        <v>88</v>
      </c>
      <c r="E52" s="337"/>
      <c r="F52" s="338"/>
      <c r="G52" s="338"/>
      <c r="H52" s="338"/>
      <c r="I52" s="338"/>
      <c r="J52" s="339"/>
      <c r="K52" s="19" t="s">
        <v>60</v>
      </c>
      <c r="L52" s="218">
        <v>0</v>
      </c>
      <c r="M52" s="219">
        <v>0</v>
      </c>
      <c r="N52" s="9"/>
    </row>
    <row r="53" spans="1:14" ht="15" customHeight="1" x14ac:dyDescent="0.2">
      <c r="A53" s="9"/>
      <c r="B53" s="347"/>
      <c r="C53" s="42" t="s">
        <v>20</v>
      </c>
      <c r="D53" s="41" t="s">
        <v>158</v>
      </c>
      <c r="E53" s="337"/>
      <c r="F53" s="338"/>
      <c r="G53" s="338"/>
      <c r="H53" s="338"/>
      <c r="I53" s="338"/>
      <c r="J53" s="339"/>
      <c r="K53" s="19" t="s">
        <v>60</v>
      </c>
      <c r="L53" s="218">
        <v>0</v>
      </c>
      <c r="M53" s="219">
        <v>0</v>
      </c>
      <c r="N53" s="9"/>
    </row>
    <row r="54" spans="1:14" ht="24" customHeight="1" x14ac:dyDescent="0.2">
      <c r="A54" s="9"/>
      <c r="B54" s="347"/>
      <c r="C54" s="217" t="s">
        <v>21</v>
      </c>
      <c r="D54" s="215" t="s">
        <v>22</v>
      </c>
      <c r="E54" s="344"/>
      <c r="F54" s="361"/>
      <c r="G54" s="361"/>
      <c r="H54" s="361"/>
      <c r="I54" s="361"/>
      <c r="J54" s="362"/>
      <c r="K54" s="19" t="s">
        <v>60</v>
      </c>
      <c r="L54" s="218">
        <v>0</v>
      </c>
      <c r="M54" s="219">
        <v>0</v>
      </c>
      <c r="N54" s="9"/>
    </row>
    <row r="55" spans="1:14" ht="25.5" customHeight="1" thickBot="1" x14ac:dyDescent="0.25">
      <c r="A55" s="9"/>
      <c r="B55" s="347"/>
      <c r="C55" s="216" t="s">
        <v>23</v>
      </c>
      <c r="D55" s="214" t="s">
        <v>24</v>
      </c>
      <c r="E55" s="343"/>
      <c r="F55" s="359"/>
      <c r="G55" s="359"/>
      <c r="H55" s="359"/>
      <c r="I55" s="359"/>
      <c r="J55" s="360"/>
      <c r="K55" s="43" t="s">
        <v>60</v>
      </c>
      <c r="L55" s="218">
        <v>0</v>
      </c>
      <c r="M55" s="219">
        <v>0</v>
      </c>
      <c r="N55" s="9"/>
    </row>
    <row r="56" spans="1:14" ht="12" customHeight="1" x14ac:dyDescent="0.2">
      <c r="A56" s="9"/>
      <c r="B56" s="347"/>
      <c r="C56" s="311" t="s">
        <v>55</v>
      </c>
      <c r="D56" s="312"/>
      <c r="E56" s="312"/>
      <c r="F56" s="312"/>
      <c r="G56" s="312"/>
      <c r="H56" s="312"/>
      <c r="I56" s="312"/>
      <c r="J56" s="312"/>
      <c r="K56" s="27" t="s">
        <v>57</v>
      </c>
      <c r="L56" s="29">
        <f>SUM(L45,L48)</f>
        <v>0</v>
      </c>
      <c r="M56" s="30">
        <f>SUM(M45,M48)</f>
        <v>0</v>
      </c>
      <c r="N56" s="9"/>
    </row>
    <row r="57" spans="1:14" ht="13.5" customHeight="1" x14ac:dyDescent="0.2">
      <c r="A57" s="9"/>
      <c r="B57" s="347"/>
      <c r="C57" s="313"/>
      <c r="D57" s="314"/>
      <c r="E57" s="314"/>
      <c r="F57" s="314"/>
      <c r="G57" s="314"/>
      <c r="H57" s="314"/>
      <c r="I57" s="314"/>
      <c r="J57" s="314"/>
      <c r="K57" s="28" t="s">
        <v>58</v>
      </c>
      <c r="L57" s="31">
        <f>SUM(L46,L49)</f>
        <v>0</v>
      </c>
      <c r="M57" s="32">
        <f>SUM(M46,M49)</f>
        <v>0</v>
      </c>
      <c r="N57" s="9"/>
    </row>
    <row r="58" spans="1:14" ht="15" customHeight="1" thickBot="1" x14ac:dyDescent="0.25">
      <c r="A58" s="9"/>
      <c r="B58" s="348"/>
      <c r="C58" s="315"/>
      <c r="D58" s="316"/>
      <c r="E58" s="316"/>
      <c r="F58" s="316"/>
      <c r="G58" s="316"/>
      <c r="H58" s="316"/>
      <c r="I58" s="316"/>
      <c r="J58" s="316"/>
      <c r="K58" s="33" t="s">
        <v>60</v>
      </c>
      <c r="L58" s="34">
        <f>SUM(L47+L50+L51+L52+L53+L54+L55)</f>
        <v>0</v>
      </c>
      <c r="M58" s="35">
        <f>SUM(M47+M50+M51+M52+M53+M54+M55)</f>
        <v>0</v>
      </c>
      <c r="N58" s="9"/>
    </row>
    <row r="59" spans="1:14" ht="15" customHeight="1" thickTop="1" x14ac:dyDescent="0.2">
      <c r="A59" s="9"/>
      <c r="B59" s="346" t="s">
        <v>76</v>
      </c>
      <c r="C59" s="332" t="s">
        <v>25</v>
      </c>
      <c r="D59" s="335" t="s">
        <v>26</v>
      </c>
      <c r="E59" s="342"/>
      <c r="F59" s="342"/>
      <c r="G59" s="342"/>
      <c r="H59" s="342"/>
      <c r="I59" s="342"/>
      <c r="J59" s="342"/>
      <c r="K59" s="21" t="s">
        <v>57</v>
      </c>
      <c r="L59" s="22">
        <v>0</v>
      </c>
      <c r="M59" s="23">
        <v>0</v>
      </c>
      <c r="N59" s="9"/>
    </row>
    <row r="60" spans="1:14" ht="15" customHeight="1" x14ac:dyDescent="0.2">
      <c r="A60" s="9"/>
      <c r="B60" s="347"/>
      <c r="C60" s="333"/>
      <c r="D60" s="330"/>
      <c r="E60" s="343"/>
      <c r="F60" s="343"/>
      <c r="G60" s="343"/>
      <c r="H60" s="343"/>
      <c r="I60" s="343"/>
      <c r="J60" s="343"/>
      <c r="K60" s="15" t="s">
        <v>58</v>
      </c>
      <c r="L60" s="16">
        <v>0</v>
      </c>
      <c r="M60" s="24">
        <v>0</v>
      </c>
      <c r="N60" s="9"/>
    </row>
    <row r="61" spans="1:14" ht="15" customHeight="1" x14ac:dyDescent="0.2">
      <c r="A61" s="9"/>
      <c r="B61" s="347"/>
      <c r="C61" s="334"/>
      <c r="D61" s="336"/>
      <c r="E61" s="344"/>
      <c r="F61" s="344"/>
      <c r="G61" s="344"/>
      <c r="H61" s="344"/>
      <c r="I61" s="344"/>
      <c r="J61" s="344"/>
      <c r="K61" s="19" t="s">
        <v>60</v>
      </c>
      <c r="L61" s="20">
        <f>SUM(L59:L60)</f>
        <v>0</v>
      </c>
      <c r="M61" s="25">
        <f>SUM(M59:M60)</f>
        <v>0</v>
      </c>
      <c r="N61" s="9"/>
    </row>
    <row r="62" spans="1:14" ht="15" customHeight="1" x14ac:dyDescent="0.2">
      <c r="A62" s="9"/>
      <c r="B62" s="347"/>
      <c r="C62" s="333" t="s">
        <v>27</v>
      </c>
      <c r="D62" s="330" t="s">
        <v>28</v>
      </c>
      <c r="E62" s="343"/>
      <c r="F62" s="343"/>
      <c r="G62" s="343"/>
      <c r="H62" s="343"/>
      <c r="I62" s="343"/>
      <c r="J62" s="343"/>
      <c r="K62" s="17" t="s">
        <v>57</v>
      </c>
      <c r="L62" s="18">
        <v>0</v>
      </c>
      <c r="M62" s="26">
        <v>0</v>
      </c>
      <c r="N62" s="9"/>
    </row>
    <row r="63" spans="1:14" ht="15" customHeight="1" x14ac:dyDescent="0.2">
      <c r="A63" s="9"/>
      <c r="B63" s="347"/>
      <c r="C63" s="333"/>
      <c r="D63" s="330"/>
      <c r="E63" s="343"/>
      <c r="F63" s="343"/>
      <c r="G63" s="343"/>
      <c r="H63" s="343"/>
      <c r="I63" s="343"/>
      <c r="J63" s="343"/>
      <c r="K63" s="15" t="s">
        <v>58</v>
      </c>
      <c r="L63" s="16">
        <v>0</v>
      </c>
      <c r="M63" s="24">
        <v>0</v>
      </c>
      <c r="N63" s="9"/>
    </row>
    <row r="64" spans="1:14" ht="15" customHeight="1" x14ac:dyDescent="0.2">
      <c r="A64" s="9"/>
      <c r="B64" s="347"/>
      <c r="C64" s="334"/>
      <c r="D64" s="336"/>
      <c r="E64" s="344"/>
      <c r="F64" s="344"/>
      <c r="G64" s="344"/>
      <c r="H64" s="344"/>
      <c r="I64" s="344"/>
      <c r="J64" s="344"/>
      <c r="K64" s="19" t="s">
        <v>60</v>
      </c>
      <c r="L64" s="20">
        <f>SUM(L62:L63)</f>
        <v>0</v>
      </c>
      <c r="M64" s="25">
        <f>SUM(M62:M63)</f>
        <v>0</v>
      </c>
      <c r="N64" s="9"/>
    </row>
    <row r="65" spans="1:14" ht="15" customHeight="1" x14ac:dyDescent="0.2">
      <c r="A65" s="9"/>
      <c r="B65" s="347"/>
      <c r="C65" s="333" t="s">
        <v>29</v>
      </c>
      <c r="D65" s="330" t="s">
        <v>89</v>
      </c>
      <c r="E65" s="343"/>
      <c r="F65" s="343"/>
      <c r="G65" s="343"/>
      <c r="H65" s="343"/>
      <c r="I65" s="343"/>
      <c r="J65" s="343"/>
      <c r="K65" s="17" t="s">
        <v>57</v>
      </c>
      <c r="L65" s="18">
        <v>0</v>
      </c>
      <c r="M65" s="26">
        <v>0</v>
      </c>
      <c r="N65" s="9"/>
    </row>
    <row r="66" spans="1:14" ht="15" customHeight="1" x14ac:dyDescent="0.2">
      <c r="A66" s="9"/>
      <c r="B66" s="347"/>
      <c r="C66" s="333"/>
      <c r="D66" s="330"/>
      <c r="E66" s="343"/>
      <c r="F66" s="343"/>
      <c r="G66" s="343"/>
      <c r="H66" s="343"/>
      <c r="I66" s="343"/>
      <c r="J66" s="343"/>
      <c r="K66" s="15" t="s">
        <v>58</v>
      </c>
      <c r="L66" s="16">
        <v>0</v>
      </c>
      <c r="M66" s="24">
        <v>0</v>
      </c>
      <c r="N66" s="9"/>
    </row>
    <row r="67" spans="1:14" ht="15" customHeight="1" x14ac:dyDescent="0.2">
      <c r="A67" s="9"/>
      <c r="B67" s="347"/>
      <c r="C67" s="334"/>
      <c r="D67" s="336"/>
      <c r="E67" s="344"/>
      <c r="F67" s="344"/>
      <c r="G67" s="344"/>
      <c r="H67" s="344"/>
      <c r="I67" s="344"/>
      <c r="J67" s="344"/>
      <c r="K67" s="19" t="s">
        <v>60</v>
      </c>
      <c r="L67" s="20">
        <f>SUM(L65:L66)</f>
        <v>0</v>
      </c>
      <c r="M67" s="25">
        <f>SUM(M65:M66)</f>
        <v>0</v>
      </c>
      <c r="N67" s="9"/>
    </row>
    <row r="68" spans="1:14" ht="15" customHeight="1" x14ac:dyDescent="0.2">
      <c r="A68" s="9"/>
      <c r="B68" s="347"/>
      <c r="C68" s="333" t="s">
        <v>30</v>
      </c>
      <c r="D68" s="330" t="s">
        <v>31</v>
      </c>
      <c r="E68" s="343"/>
      <c r="F68" s="343"/>
      <c r="G68" s="343"/>
      <c r="H68" s="343"/>
      <c r="I68" s="343"/>
      <c r="J68" s="343"/>
      <c r="K68" s="17" t="s">
        <v>57</v>
      </c>
      <c r="L68" s="18">
        <v>0</v>
      </c>
      <c r="M68" s="26">
        <v>0</v>
      </c>
      <c r="N68" s="9"/>
    </row>
    <row r="69" spans="1:14" ht="15" customHeight="1" x14ac:dyDescent="0.2">
      <c r="A69" s="9"/>
      <c r="B69" s="347"/>
      <c r="C69" s="333"/>
      <c r="D69" s="330"/>
      <c r="E69" s="343"/>
      <c r="F69" s="343"/>
      <c r="G69" s="343"/>
      <c r="H69" s="343"/>
      <c r="I69" s="343"/>
      <c r="J69" s="343"/>
      <c r="K69" s="15" t="s">
        <v>58</v>
      </c>
      <c r="L69" s="16">
        <v>0</v>
      </c>
      <c r="M69" s="24">
        <v>0</v>
      </c>
      <c r="N69" s="9"/>
    </row>
    <row r="70" spans="1:14" ht="15" customHeight="1" x14ac:dyDescent="0.2">
      <c r="A70" s="9"/>
      <c r="B70" s="347"/>
      <c r="C70" s="334"/>
      <c r="D70" s="336"/>
      <c r="E70" s="344"/>
      <c r="F70" s="344"/>
      <c r="G70" s="344"/>
      <c r="H70" s="344"/>
      <c r="I70" s="344"/>
      <c r="J70" s="344"/>
      <c r="K70" s="19" t="s">
        <v>60</v>
      </c>
      <c r="L70" s="20">
        <f>SUM(L68:L69)</f>
        <v>0</v>
      </c>
      <c r="M70" s="25">
        <f>SUM(M68:M69)</f>
        <v>0</v>
      </c>
      <c r="N70" s="9"/>
    </row>
    <row r="71" spans="1:14" ht="15" customHeight="1" x14ac:dyDescent="0.2">
      <c r="A71" s="9"/>
      <c r="B71" s="347"/>
      <c r="C71" s="333" t="s">
        <v>160</v>
      </c>
      <c r="D71" s="330" t="s">
        <v>159</v>
      </c>
      <c r="E71" s="343"/>
      <c r="F71" s="343"/>
      <c r="G71" s="343"/>
      <c r="H71" s="343"/>
      <c r="I71" s="343"/>
      <c r="J71" s="343"/>
      <c r="K71" s="17" t="s">
        <v>57</v>
      </c>
      <c r="L71" s="18">
        <v>0</v>
      </c>
      <c r="M71" s="26">
        <v>0</v>
      </c>
      <c r="N71" s="9"/>
    </row>
    <row r="72" spans="1:14" ht="15" customHeight="1" x14ac:dyDescent="0.2">
      <c r="A72" s="9"/>
      <c r="B72" s="347"/>
      <c r="C72" s="333"/>
      <c r="D72" s="330"/>
      <c r="E72" s="343"/>
      <c r="F72" s="343"/>
      <c r="G72" s="343"/>
      <c r="H72" s="343"/>
      <c r="I72" s="343"/>
      <c r="J72" s="343"/>
      <c r="K72" s="15" t="s">
        <v>58</v>
      </c>
      <c r="L72" s="16">
        <v>0</v>
      </c>
      <c r="M72" s="24">
        <v>0</v>
      </c>
      <c r="N72" s="9"/>
    </row>
    <row r="73" spans="1:14" ht="15" customHeight="1" x14ac:dyDescent="0.2">
      <c r="A73" s="9"/>
      <c r="B73" s="347"/>
      <c r="C73" s="334"/>
      <c r="D73" s="336"/>
      <c r="E73" s="344"/>
      <c r="F73" s="344"/>
      <c r="G73" s="344"/>
      <c r="H73" s="344"/>
      <c r="I73" s="344"/>
      <c r="J73" s="344"/>
      <c r="K73" s="19" t="s">
        <v>60</v>
      </c>
      <c r="L73" s="20">
        <f>SUM(L71:L72)</f>
        <v>0</v>
      </c>
      <c r="M73" s="25">
        <f>SUM(M71:M72)</f>
        <v>0</v>
      </c>
      <c r="N73" s="9"/>
    </row>
    <row r="74" spans="1:14" ht="15" customHeight="1" x14ac:dyDescent="0.2">
      <c r="A74" s="9"/>
      <c r="B74" s="347"/>
      <c r="C74" s="42" t="s">
        <v>32</v>
      </c>
      <c r="D74" s="41" t="s">
        <v>34</v>
      </c>
      <c r="E74" s="337"/>
      <c r="F74" s="338"/>
      <c r="G74" s="338"/>
      <c r="H74" s="338"/>
      <c r="I74" s="338"/>
      <c r="J74" s="339"/>
      <c r="K74" s="19" t="s">
        <v>60</v>
      </c>
      <c r="L74" s="218">
        <v>0</v>
      </c>
      <c r="M74" s="219">
        <v>0</v>
      </c>
      <c r="N74" s="9"/>
    </row>
    <row r="75" spans="1:14" ht="30" customHeight="1" x14ac:dyDescent="0.2">
      <c r="A75" s="9"/>
      <c r="B75" s="347"/>
      <c r="C75" s="42" t="s">
        <v>33</v>
      </c>
      <c r="D75" s="41" t="s">
        <v>90</v>
      </c>
      <c r="E75" s="337"/>
      <c r="F75" s="338"/>
      <c r="G75" s="338"/>
      <c r="H75" s="338"/>
      <c r="I75" s="338"/>
      <c r="J75" s="339"/>
      <c r="K75" s="19" t="s">
        <v>60</v>
      </c>
      <c r="L75" s="218">
        <v>0</v>
      </c>
      <c r="M75" s="219">
        <v>0</v>
      </c>
      <c r="N75" s="9"/>
    </row>
    <row r="76" spans="1:14" ht="30" customHeight="1" thickBot="1" x14ac:dyDescent="0.25">
      <c r="A76" s="9"/>
      <c r="B76" s="347"/>
      <c r="C76" s="42" t="s">
        <v>35</v>
      </c>
      <c r="D76" s="41" t="s">
        <v>36</v>
      </c>
      <c r="E76" s="337"/>
      <c r="F76" s="338"/>
      <c r="G76" s="338"/>
      <c r="H76" s="338"/>
      <c r="I76" s="338"/>
      <c r="J76" s="339"/>
      <c r="K76" s="19" t="s">
        <v>60</v>
      </c>
      <c r="L76" s="218">
        <v>0</v>
      </c>
      <c r="M76" s="219">
        <v>0</v>
      </c>
      <c r="N76" s="9"/>
    </row>
    <row r="77" spans="1:14" ht="10.5" customHeight="1" x14ac:dyDescent="0.2">
      <c r="A77" s="9"/>
      <c r="B77" s="347"/>
      <c r="C77" s="311" t="s">
        <v>55</v>
      </c>
      <c r="D77" s="312"/>
      <c r="E77" s="312"/>
      <c r="F77" s="312"/>
      <c r="G77" s="312"/>
      <c r="H77" s="312"/>
      <c r="I77" s="312"/>
      <c r="J77" s="312"/>
      <c r="K77" s="27" t="s">
        <v>57</v>
      </c>
      <c r="L77" s="29">
        <f>SUM(L59,L62,L65,L68,L71)</f>
        <v>0</v>
      </c>
      <c r="M77" s="30">
        <f>SUM(M59,M62,M65,M68,M71)</f>
        <v>0</v>
      </c>
      <c r="N77" s="9"/>
    </row>
    <row r="78" spans="1:14" ht="12" customHeight="1" x14ac:dyDescent="0.2">
      <c r="A78" s="9"/>
      <c r="B78" s="347"/>
      <c r="C78" s="313"/>
      <c r="D78" s="314"/>
      <c r="E78" s="314"/>
      <c r="F78" s="314"/>
      <c r="G78" s="314"/>
      <c r="H78" s="314"/>
      <c r="I78" s="314"/>
      <c r="J78" s="314"/>
      <c r="K78" s="28" t="s">
        <v>58</v>
      </c>
      <c r="L78" s="31">
        <f>SUM(L60,L63,L66,L69,L72)</f>
        <v>0</v>
      </c>
      <c r="M78" s="32">
        <f>SUM(M60,M63,M66,M69,M72)</f>
        <v>0</v>
      </c>
      <c r="N78" s="9"/>
    </row>
    <row r="79" spans="1:14" ht="15" customHeight="1" thickBot="1" x14ac:dyDescent="0.25">
      <c r="A79" s="9"/>
      <c r="B79" s="348"/>
      <c r="C79" s="315"/>
      <c r="D79" s="316"/>
      <c r="E79" s="316"/>
      <c r="F79" s="316"/>
      <c r="G79" s="316"/>
      <c r="H79" s="316"/>
      <c r="I79" s="316"/>
      <c r="J79" s="316"/>
      <c r="K79" s="33" t="s">
        <v>60</v>
      </c>
      <c r="L79" s="34">
        <f>SUM(L61+L64+L67+L70+L73+L74+L75+L76)</f>
        <v>0</v>
      </c>
      <c r="M79" s="35">
        <f>SUM(M61+M64+M67+M70+M73+M74+M75+M76)</f>
        <v>0</v>
      </c>
      <c r="N79" s="9"/>
    </row>
    <row r="80" spans="1:14" ht="15" customHeight="1" thickTop="1" x14ac:dyDescent="0.2">
      <c r="A80" s="9"/>
      <c r="B80" s="353" t="s">
        <v>77</v>
      </c>
      <c r="C80" s="332" t="s">
        <v>37</v>
      </c>
      <c r="D80" s="335" t="s">
        <v>38</v>
      </c>
      <c r="E80" s="342"/>
      <c r="F80" s="342"/>
      <c r="G80" s="342"/>
      <c r="H80" s="342"/>
      <c r="I80" s="342"/>
      <c r="J80" s="349"/>
      <c r="K80" s="21" t="s">
        <v>57</v>
      </c>
      <c r="L80" s="22">
        <v>0</v>
      </c>
      <c r="M80" s="23">
        <v>0</v>
      </c>
      <c r="N80" s="9"/>
    </row>
    <row r="81" spans="1:14" ht="15" customHeight="1" x14ac:dyDescent="0.2">
      <c r="A81" s="9"/>
      <c r="B81" s="354"/>
      <c r="C81" s="333"/>
      <c r="D81" s="330"/>
      <c r="E81" s="343"/>
      <c r="F81" s="343"/>
      <c r="G81" s="343"/>
      <c r="H81" s="343"/>
      <c r="I81" s="343"/>
      <c r="J81" s="350"/>
      <c r="K81" s="15" t="s">
        <v>58</v>
      </c>
      <c r="L81" s="16">
        <v>0</v>
      </c>
      <c r="M81" s="24">
        <v>0</v>
      </c>
      <c r="N81" s="9"/>
    </row>
    <row r="82" spans="1:14" ht="15" customHeight="1" x14ac:dyDescent="0.2">
      <c r="A82" s="9"/>
      <c r="B82" s="354"/>
      <c r="C82" s="341"/>
      <c r="D82" s="331"/>
      <c r="E82" s="351"/>
      <c r="F82" s="351"/>
      <c r="G82" s="351"/>
      <c r="H82" s="351"/>
      <c r="I82" s="351"/>
      <c r="J82" s="352"/>
      <c r="K82" s="19" t="s">
        <v>60</v>
      </c>
      <c r="L82" s="20">
        <f>SUM(L80:L81)</f>
        <v>0</v>
      </c>
      <c r="M82" s="25">
        <f>SUM(M80:M81)</f>
        <v>0</v>
      </c>
      <c r="N82" s="9"/>
    </row>
    <row r="83" spans="1:14" ht="15" customHeight="1" x14ac:dyDescent="0.2">
      <c r="A83" s="9"/>
      <c r="B83" s="354"/>
      <c r="C83" s="340" t="s">
        <v>39</v>
      </c>
      <c r="D83" s="329" t="s">
        <v>40</v>
      </c>
      <c r="E83" s="356"/>
      <c r="F83" s="357"/>
      <c r="G83" s="357"/>
      <c r="H83" s="357"/>
      <c r="I83" s="357"/>
      <c r="J83" s="358"/>
      <c r="K83" s="17" t="s">
        <v>57</v>
      </c>
      <c r="L83" s="18">
        <v>0</v>
      </c>
      <c r="M83" s="26">
        <v>0</v>
      </c>
      <c r="N83" s="9"/>
    </row>
    <row r="84" spans="1:14" ht="15" customHeight="1" x14ac:dyDescent="0.2">
      <c r="A84" s="9"/>
      <c r="B84" s="354"/>
      <c r="C84" s="333"/>
      <c r="D84" s="330"/>
      <c r="E84" s="359"/>
      <c r="F84" s="359"/>
      <c r="G84" s="359"/>
      <c r="H84" s="359"/>
      <c r="I84" s="359"/>
      <c r="J84" s="360"/>
      <c r="K84" s="15" t="s">
        <v>58</v>
      </c>
      <c r="L84" s="16">
        <v>0</v>
      </c>
      <c r="M84" s="24">
        <v>0</v>
      </c>
      <c r="N84" s="9"/>
    </row>
    <row r="85" spans="1:14" ht="15" customHeight="1" x14ac:dyDescent="0.2">
      <c r="A85" s="9"/>
      <c r="B85" s="354"/>
      <c r="C85" s="341"/>
      <c r="D85" s="331"/>
      <c r="E85" s="361"/>
      <c r="F85" s="361"/>
      <c r="G85" s="361"/>
      <c r="H85" s="361"/>
      <c r="I85" s="361"/>
      <c r="J85" s="362"/>
      <c r="K85" s="19" t="s">
        <v>60</v>
      </c>
      <c r="L85" s="20">
        <f>SUM(L83:L84)</f>
        <v>0</v>
      </c>
      <c r="M85" s="25">
        <f>SUM(M83:M84)</f>
        <v>0</v>
      </c>
      <c r="N85" s="9"/>
    </row>
    <row r="86" spans="1:14" ht="15" customHeight="1" x14ac:dyDescent="0.2">
      <c r="A86" s="9"/>
      <c r="B86" s="354"/>
      <c r="C86" s="340" t="s">
        <v>41</v>
      </c>
      <c r="D86" s="329" t="s">
        <v>42</v>
      </c>
      <c r="E86" s="356"/>
      <c r="F86" s="357"/>
      <c r="G86" s="357"/>
      <c r="H86" s="357"/>
      <c r="I86" s="357"/>
      <c r="J86" s="358"/>
      <c r="K86" s="17" t="s">
        <v>57</v>
      </c>
      <c r="L86" s="18">
        <v>0</v>
      </c>
      <c r="M86" s="26">
        <v>0</v>
      </c>
      <c r="N86" s="9"/>
    </row>
    <row r="87" spans="1:14" ht="15" customHeight="1" x14ac:dyDescent="0.2">
      <c r="A87" s="9"/>
      <c r="B87" s="354"/>
      <c r="C87" s="333"/>
      <c r="D87" s="330"/>
      <c r="E87" s="359"/>
      <c r="F87" s="359"/>
      <c r="G87" s="359"/>
      <c r="H87" s="359"/>
      <c r="I87" s="359"/>
      <c r="J87" s="360"/>
      <c r="K87" s="15" t="s">
        <v>58</v>
      </c>
      <c r="L87" s="16">
        <v>0</v>
      </c>
      <c r="M87" s="24">
        <v>0</v>
      </c>
      <c r="N87" s="9"/>
    </row>
    <row r="88" spans="1:14" ht="15" customHeight="1" x14ac:dyDescent="0.2">
      <c r="A88" s="9"/>
      <c r="B88" s="354"/>
      <c r="C88" s="341"/>
      <c r="D88" s="331"/>
      <c r="E88" s="361"/>
      <c r="F88" s="361"/>
      <c r="G88" s="361"/>
      <c r="H88" s="361"/>
      <c r="I88" s="361"/>
      <c r="J88" s="362"/>
      <c r="K88" s="19" t="s">
        <v>60</v>
      </c>
      <c r="L88" s="20">
        <f>SUM(L86:L87)</f>
        <v>0</v>
      </c>
      <c r="M88" s="25">
        <f>SUM(M86:M87)</f>
        <v>0</v>
      </c>
      <c r="N88" s="9"/>
    </row>
    <row r="89" spans="1:14" ht="15" customHeight="1" x14ac:dyDescent="0.2">
      <c r="A89" s="9"/>
      <c r="B89" s="354"/>
      <c r="C89" s="340" t="s">
        <v>43</v>
      </c>
      <c r="D89" s="329" t="s">
        <v>91</v>
      </c>
      <c r="E89" s="356"/>
      <c r="F89" s="357"/>
      <c r="G89" s="357"/>
      <c r="H89" s="357"/>
      <c r="I89" s="357"/>
      <c r="J89" s="358"/>
      <c r="K89" s="17" t="s">
        <v>57</v>
      </c>
      <c r="L89" s="18">
        <v>0</v>
      </c>
      <c r="M89" s="26">
        <v>0</v>
      </c>
      <c r="N89" s="9"/>
    </row>
    <row r="90" spans="1:14" ht="15" customHeight="1" x14ac:dyDescent="0.2">
      <c r="A90" s="9"/>
      <c r="B90" s="354"/>
      <c r="C90" s="333"/>
      <c r="D90" s="330"/>
      <c r="E90" s="359"/>
      <c r="F90" s="359"/>
      <c r="G90" s="359"/>
      <c r="H90" s="359"/>
      <c r="I90" s="359"/>
      <c r="J90" s="360"/>
      <c r="K90" s="15" t="s">
        <v>58</v>
      </c>
      <c r="L90" s="16">
        <v>0</v>
      </c>
      <c r="M90" s="24">
        <v>0</v>
      </c>
      <c r="N90" s="9"/>
    </row>
    <row r="91" spans="1:14" ht="15" customHeight="1" x14ac:dyDescent="0.2">
      <c r="A91" s="9"/>
      <c r="B91" s="354"/>
      <c r="C91" s="341"/>
      <c r="D91" s="331"/>
      <c r="E91" s="361"/>
      <c r="F91" s="361"/>
      <c r="G91" s="361"/>
      <c r="H91" s="361"/>
      <c r="I91" s="361"/>
      <c r="J91" s="362"/>
      <c r="K91" s="19" t="s">
        <v>60</v>
      </c>
      <c r="L91" s="20">
        <f>SUM(L89:L90)</f>
        <v>0</v>
      </c>
      <c r="M91" s="25">
        <f>SUM(M89:M90)</f>
        <v>0</v>
      </c>
      <c r="N91" s="9"/>
    </row>
    <row r="92" spans="1:14" ht="15" customHeight="1" x14ac:dyDescent="0.2">
      <c r="A92" s="9"/>
      <c r="B92" s="354"/>
      <c r="C92" s="340" t="s">
        <v>44</v>
      </c>
      <c r="D92" s="329" t="s">
        <v>63</v>
      </c>
      <c r="E92" s="356"/>
      <c r="F92" s="357"/>
      <c r="G92" s="357"/>
      <c r="H92" s="357"/>
      <c r="I92" s="357"/>
      <c r="J92" s="358"/>
      <c r="K92" s="17" t="s">
        <v>57</v>
      </c>
      <c r="L92" s="18">
        <v>0</v>
      </c>
      <c r="M92" s="26">
        <v>0</v>
      </c>
      <c r="N92" s="9"/>
    </row>
    <row r="93" spans="1:14" ht="15" customHeight="1" x14ac:dyDescent="0.2">
      <c r="A93" s="9"/>
      <c r="B93" s="354"/>
      <c r="C93" s="333"/>
      <c r="D93" s="330"/>
      <c r="E93" s="359"/>
      <c r="F93" s="359"/>
      <c r="G93" s="359"/>
      <c r="H93" s="359"/>
      <c r="I93" s="359"/>
      <c r="J93" s="360"/>
      <c r="K93" s="15" t="s">
        <v>58</v>
      </c>
      <c r="L93" s="16">
        <v>0</v>
      </c>
      <c r="M93" s="24">
        <v>0</v>
      </c>
      <c r="N93" s="9"/>
    </row>
    <row r="94" spans="1:14" ht="15" customHeight="1" x14ac:dyDescent="0.2">
      <c r="A94" s="9"/>
      <c r="B94" s="354"/>
      <c r="C94" s="341"/>
      <c r="D94" s="331"/>
      <c r="E94" s="361"/>
      <c r="F94" s="361"/>
      <c r="G94" s="361"/>
      <c r="H94" s="361"/>
      <c r="I94" s="361"/>
      <c r="J94" s="362"/>
      <c r="K94" s="19" t="s">
        <v>60</v>
      </c>
      <c r="L94" s="20">
        <f>SUM(L92:L93)</f>
        <v>0</v>
      </c>
      <c r="M94" s="25">
        <f>SUM(M92:M93)</f>
        <v>0</v>
      </c>
      <c r="N94" s="9"/>
    </row>
    <row r="95" spans="1:14" ht="30" customHeight="1" x14ac:dyDescent="0.2">
      <c r="A95" s="9"/>
      <c r="B95" s="354"/>
      <c r="C95" s="42" t="s">
        <v>45</v>
      </c>
      <c r="D95" s="41" t="s">
        <v>92</v>
      </c>
      <c r="E95" s="337"/>
      <c r="F95" s="338"/>
      <c r="G95" s="338"/>
      <c r="H95" s="338"/>
      <c r="I95" s="338"/>
      <c r="J95" s="339"/>
      <c r="K95" s="19" t="s">
        <v>60</v>
      </c>
      <c r="L95" s="218">
        <v>0</v>
      </c>
      <c r="M95" s="219">
        <v>0</v>
      </c>
      <c r="N95" s="9"/>
    </row>
    <row r="96" spans="1:14" ht="15" customHeight="1" thickBot="1" x14ac:dyDescent="0.25">
      <c r="A96" s="9"/>
      <c r="B96" s="354"/>
      <c r="C96" s="42" t="s">
        <v>96</v>
      </c>
      <c r="D96" s="41" t="s">
        <v>46</v>
      </c>
      <c r="E96" s="337"/>
      <c r="F96" s="338"/>
      <c r="G96" s="338"/>
      <c r="H96" s="338"/>
      <c r="I96" s="338"/>
      <c r="J96" s="339"/>
      <c r="K96" s="19" t="s">
        <v>60</v>
      </c>
      <c r="L96" s="218">
        <v>0</v>
      </c>
      <c r="M96" s="219">
        <v>0</v>
      </c>
      <c r="N96" s="9"/>
    </row>
    <row r="97" spans="1:14" ht="15" customHeight="1" x14ac:dyDescent="0.2">
      <c r="A97" s="9"/>
      <c r="B97" s="354"/>
      <c r="C97" s="311" t="s">
        <v>55</v>
      </c>
      <c r="D97" s="312"/>
      <c r="E97" s="312"/>
      <c r="F97" s="312"/>
      <c r="G97" s="312"/>
      <c r="H97" s="312"/>
      <c r="I97" s="312"/>
      <c r="J97" s="312"/>
      <c r="K97" s="27" t="s">
        <v>57</v>
      </c>
      <c r="L97" s="29">
        <f>SUM(L80,L83,L86,L89,L92)</f>
        <v>0</v>
      </c>
      <c r="M97" s="30">
        <f>SUM(M80,M83,M86,M89,M92)</f>
        <v>0</v>
      </c>
      <c r="N97" s="9"/>
    </row>
    <row r="98" spans="1:14" ht="15" customHeight="1" x14ac:dyDescent="0.2">
      <c r="A98" s="9"/>
      <c r="B98" s="354"/>
      <c r="C98" s="313"/>
      <c r="D98" s="314"/>
      <c r="E98" s="314"/>
      <c r="F98" s="314"/>
      <c r="G98" s="314"/>
      <c r="H98" s="314"/>
      <c r="I98" s="314"/>
      <c r="J98" s="314"/>
      <c r="K98" s="28" t="s">
        <v>58</v>
      </c>
      <c r="L98" s="31">
        <f>SUM(L81,L84,L87,L90,L93)</f>
        <v>0</v>
      </c>
      <c r="M98" s="32">
        <f>SUM(M81,M84,M87,M90,M93)</f>
        <v>0</v>
      </c>
      <c r="N98" s="9"/>
    </row>
    <row r="99" spans="1:14" ht="15" customHeight="1" thickBot="1" x14ac:dyDescent="0.25">
      <c r="A99" s="9"/>
      <c r="B99" s="355"/>
      <c r="C99" s="315"/>
      <c r="D99" s="316"/>
      <c r="E99" s="316"/>
      <c r="F99" s="316"/>
      <c r="G99" s="316"/>
      <c r="H99" s="316"/>
      <c r="I99" s="316"/>
      <c r="J99" s="316"/>
      <c r="K99" s="33" t="s">
        <v>60</v>
      </c>
      <c r="L99" s="34">
        <f>SUM(L82+L85+L88+L91+L94+L95+L96)</f>
        <v>0</v>
      </c>
      <c r="M99" s="35">
        <f>SUM(M82+M85+M88+M91+M94+M95+M96)</f>
        <v>0</v>
      </c>
      <c r="N99" s="9"/>
    </row>
    <row r="100" spans="1:14" ht="15" customHeight="1" thickTop="1" x14ac:dyDescent="0.2">
      <c r="A100" s="9"/>
      <c r="B100" s="346" t="s">
        <v>93</v>
      </c>
      <c r="C100" s="44" t="s">
        <v>47</v>
      </c>
      <c r="D100" s="40" t="s">
        <v>106</v>
      </c>
      <c r="E100" s="363"/>
      <c r="F100" s="364"/>
      <c r="G100" s="364"/>
      <c r="H100" s="364"/>
      <c r="I100" s="364"/>
      <c r="J100" s="365"/>
      <c r="K100" s="36" t="s">
        <v>60</v>
      </c>
      <c r="L100" s="218">
        <v>0</v>
      </c>
      <c r="M100" s="219">
        <v>0</v>
      </c>
      <c r="N100" s="9"/>
    </row>
    <row r="101" spans="1:14" ht="15" customHeight="1" x14ac:dyDescent="0.2">
      <c r="A101" s="9"/>
      <c r="B101" s="347"/>
      <c r="C101" s="42" t="s">
        <v>48</v>
      </c>
      <c r="D101" s="41" t="s">
        <v>107</v>
      </c>
      <c r="E101" s="337"/>
      <c r="F101" s="338"/>
      <c r="G101" s="338"/>
      <c r="H101" s="338"/>
      <c r="I101" s="338"/>
      <c r="J101" s="339"/>
      <c r="K101" s="19" t="s">
        <v>60</v>
      </c>
      <c r="L101" s="218">
        <v>0</v>
      </c>
      <c r="M101" s="219">
        <v>0</v>
      </c>
      <c r="N101" s="9"/>
    </row>
    <row r="102" spans="1:14" ht="15" customHeight="1" x14ac:dyDescent="0.2">
      <c r="A102" s="9"/>
      <c r="B102" s="347"/>
      <c r="C102" s="42" t="s">
        <v>49</v>
      </c>
      <c r="D102" s="41" t="s">
        <v>108</v>
      </c>
      <c r="E102" s="337"/>
      <c r="F102" s="338"/>
      <c r="G102" s="338"/>
      <c r="H102" s="338"/>
      <c r="I102" s="338"/>
      <c r="J102" s="339"/>
      <c r="K102" s="19" t="s">
        <v>60</v>
      </c>
      <c r="L102" s="218">
        <v>0</v>
      </c>
      <c r="M102" s="219">
        <v>0</v>
      </c>
      <c r="N102" s="9"/>
    </row>
    <row r="103" spans="1:14" ht="15" customHeight="1" x14ac:dyDescent="0.2">
      <c r="A103" s="9"/>
      <c r="B103" s="347"/>
      <c r="C103" s="42" t="s">
        <v>50</v>
      </c>
      <c r="D103" s="41" t="s">
        <v>109</v>
      </c>
      <c r="E103" s="337"/>
      <c r="F103" s="338"/>
      <c r="G103" s="338"/>
      <c r="H103" s="338"/>
      <c r="I103" s="338"/>
      <c r="J103" s="339"/>
      <c r="K103" s="19" t="s">
        <v>60</v>
      </c>
      <c r="L103" s="218">
        <v>0</v>
      </c>
      <c r="M103" s="219">
        <v>0</v>
      </c>
      <c r="N103" s="9"/>
    </row>
    <row r="104" spans="1:14" ht="15" customHeight="1" x14ac:dyDescent="0.2">
      <c r="A104" s="9"/>
      <c r="B104" s="347"/>
      <c r="C104" s="42" t="s">
        <v>51</v>
      </c>
      <c r="D104" s="41" t="s">
        <v>110</v>
      </c>
      <c r="E104" s="337"/>
      <c r="F104" s="338"/>
      <c r="G104" s="338"/>
      <c r="H104" s="338"/>
      <c r="I104" s="338"/>
      <c r="J104" s="339"/>
      <c r="K104" s="19" t="s">
        <v>60</v>
      </c>
      <c r="L104" s="218">
        <v>0</v>
      </c>
      <c r="M104" s="219">
        <v>0</v>
      </c>
      <c r="N104" s="9"/>
    </row>
    <row r="105" spans="1:14" ht="15" customHeight="1" thickBot="1" x14ac:dyDescent="0.25">
      <c r="A105" s="9"/>
      <c r="B105" s="347"/>
      <c r="C105" s="42" t="s">
        <v>129</v>
      </c>
      <c r="D105" s="41" t="s">
        <v>131</v>
      </c>
      <c r="E105" s="337"/>
      <c r="F105" s="338"/>
      <c r="G105" s="338"/>
      <c r="H105" s="338"/>
      <c r="I105" s="338"/>
      <c r="J105" s="339"/>
      <c r="K105" s="19" t="s">
        <v>60</v>
      </c>
      <c r="L105" s="218">
        <v>0</v>
      </c>
      <c r="M105" s="219">
        <v>0</v>
      </c>
      <c r="N105" s="9"/>
    </row>
    <row r="106" spans="1:14" ht="27" customHeight="1" thickBot="1" x14ac:dyDescent="0.25">
      <c r="A106" s="9"/>
      <c r="B106" s="348"/>
      <c r="C106" s="317" t="s">
        <v>55</v>
      </c>
      <c r="D106" s="318"/>
      <c r="E106" s="318"/>
      <c r="F106" s="318"/>
      <c r="G106" s="318"/>
      <c r="H106" s="318"/>
      <c r="I106" s="318"/>
      <c r="J106" s="319"/>
      <c r="K106" s="37" t="s">
        <v>60</v>
      </c>
      <c r="L106" s="38">
        <f>SUM(L100:L105)</f>
        <v>0</v>
      </c>
      <c r="M106" s="39">
        <f>SUM(M100:M105)</f>
        <v>0</v>
      </c>
      <c r="N106" s="9"/>
    </row>
    <row r="107" spans="1:14" ht="15" customHeight="1" thickTop="1" x14ac:dyDescent="0.2">
      <c r="A107" s="9"/>
      <c r="B107" s="346" t="s">
        <v>80</v>
      </c>
      <c r="C107" s="44" t="s">
        <v>180</v>
      </c>
      <c r="D107" s="40" t="s">
        <v>52</v>
      </c>
      <c r="E107" s="363"/>
      <c r="F107" s="364"/>
      <c r="G107" s="364"/>
      <c r="H107" s="364"/>
      <c r="I107" s="364"/>
      <c r="J107" s="365"/>
      <c r="K107" s="36" t="s">
        <v>60</v>
      </c>
      <c r="L107" s="218">
        <v>0</v>
      </c>
      <c r="M107" s="219">
        <v>0</v>
      </c>
      <c r="N107" s="9"/>
    </row>
    <row r="108" spans="1:14" ht="30" customHeight="1" x14ac:dyDescent="0.2">
      <c r="A108" s="9"/>
      <c r="B108" s="347"/>
      <c r="C108" s="42" t="s">
        <v>181</v>
      </c>
      <c r="D108" s="41" t="s">
        <v>64</v>
      </c>
      <c r="E108" s="337"/>
      <c r="F108" s="338"/>
      <c r="G108" s="338"/>
      <c r="H108" s="338"/>
      <c r="I108" s="338"/>
      <c r="J108" s="339"/>
      <c r="K108" s="19" t="s">
        <v>60</v>
      </c>
      <c r="L108" s="218">
        <v>0</v>
      </c>
      <c r="M108" s="219">
        <v>0</v>
      </c>
      <c r="N108" s="9"/>
    </row>
    <row r="109" spans="1:14" ht="30" customHeight="1" x14ac:dyDescent="0.2">
      <c r="A109" s="9"/>
      <c r="B109" s="347"/>
      <c r="C109" s="42" t="s">
        <v>182</v>
      </c>
      <c r="D109" s="41" t="s">
        <v>132</v>
      </c>
      <c r="E109" s="337"/>
      <c r="F109" s="338"/>
      <c r="G109" s="338"/>
      <c r="H109" s="338"/>
      <c r="I109" s="338"/>
      <c r="J109" s="339"/>
      <c r="K109" s="19" t="s">
        <v>60</v>
      </c>
      <c r="L109" s="218">
        <v>0</v>
      </c>
      <c r="M109" s="219">
        <v>0</v>
      </c>
      <c r="N109" s="9"/>
    </row>
    <row r="110" spans="1:14" ht="15" customHeight="1" x14ac:dyDescent="0.2">
      <c r="A110" s="9"/>
      <c r="B110" s="347"/>
      <c r="C110" s="42" t="s">
        <v>183</v>
      </c>
      <c r="D110" s="41" t="s">
        <v>99</v>
      </c>
      <c r="E110" s="337"/>
      <c r="F110" s="338"/>
      <c r="G110" s="338"/>
      <c r="H110" s="338"/>
      <c r="I110" s="338"/>
      <c r="J110" s="339"/>
      <c r="K110" s="19" t="s">
        <v>60</v>
      </c>
      <c r="L110" s="218">
        <v>0</v>
      </c>
      <c r="M110" s="219">
        <v>0</v>
      </c>
      <c r="N110" s="9"/>
    </row>
    <row r="111" spans="1:14" ht="24" customHeight="1" thickBot="1" x14ac:dyDescent="0.25">
      <c r="A111" s="9"/>
      <c r="B111" s="347"/>
      <c r="C111" s="216" t="s">
        <v>184</v>
      </c>
      <c r="D111" s="41" t="s">
        <v>133</v>
      </c>
      <c r="E111" s="392"/>
      <c r="F111" s="393"/>
      <c r="G111" s="393"/>
      <c r="H111" s="393"/>
      <c r="I111" s="393"/>
      <c r="J111" s="394"/>
      <c r="K111" s="19" t="s">
        <v>60</v>
      </c>
      <c r="L111" s="218">
        <v>0</v>
      </c>
      <c r="M111" s="219">
        <v>0</v>
      </c>
      <c r="N111" s="9"/>
    </row>
    <row r="112" spans="1:14" ht="17.25" customHeight="1" thickBot="1" x14ac:dyDescent="0.25">
      <c r="A112" s="9"/>
      <c r="B112" s="348"/>
      <c r="C112" s="317" t="s">
        <v>55</v>
      </c>
      <c r="D112" s="318"/>
      <c r="E112" s="318"/>
      <c r="F112" s="318"/>
      <c r="G112" s="318"/>
      <c r="H112" s="318"/>
      <c r="I112" s="318"/>
      <c r="J112" s="319"/>
      <c r="K112" s="37" t="s">
        <v>60</v>
      </c>
      <c r="L112" s="38">
        <f>SUM(L107:L111)</f>
        <v>0</v>
      </c>
      <c r="M112" s="39">
        <f>SUM(M107:M111)</f>
        <v>0</v>
      </c>
      <c r="N112" s="9"/>
    </row>
    <row r="113" spans="1:14" ht="15" customHeight="1" thickTop="1" x14ac:dyDescent="0.2">
      <c r="A113" s="9"/>
      <c r="B113" s="346" t="s">
        <v>78</v>
      </c>
      <c r="C113" s="332" t="s">
        <v>161</v>
      </c>
      <c r="D113" s="335" t="s">
        <v>148</v>
      </c>
      <c r="E113" s="342"/>
      <c r="F113" s="342"/>
      <c r="G113" s="342"/>
      <c r="H113" s="342"/>
      <c r="I113" s="342"/>
      <c r="J113" s="342"/>
      <c r="K113" s="21" t="s">
        <v>57</v>
      </c>
      <c r="L113" s="22">
        <v>0</v>
      </c>
      <c r="M113" s="23">
        <v>0</v>
      </c>
      <c r="N113" s="9"/>
    </row>
    <row r="114" spans="1:14" ht="15" customHeight="1" x14ac:dyDescent="0.2">
      <c r="A114" s="9"/>
      <c r="B114" s="347"/>
      <c r="C114" s="333"/>
      <c r="D114" s="330"/>
      <c r="E114" s="343"/>
      <c r="F114" s="343"/>
      <c r="G114" s="343"/>
      <c r="H114" s="343"/>
      <c r="I114" s="343"/>
      <c r="J114" s="343"/>
      <c r="K114" s="15" t="s">
        <v>58</v>
      </c>
      <c r="L114" s="16">
        <v>0</v>
      </c>
      <c r="M114" s="24">
        <v>0</v>
      </c>
      <c r="N114" s="9"/>
    </row>
    <row r="115" spans="1:14" ht="15" customHeight="1" x14ac:dyDescent="0.2">
      <c r="A115" s="9"/>
      <c r="B115" s="347"/>
      <c r="C115" s="334"/>
      <c r="D115" s="336"/>
      <c r="E115" s="344"/>
      <c r="F115" s="344"/>
      <c r="G115" s="344"/>
      <c r="H115" s="344"/>
      <c r="I115" s="344"/>
      <c r="J115" s="344"/>
      <c r="K115" s="19" t="s">
        <v>60</v>
      </c>
      <c r="L115" s="20">
        <f>SUM(L113:L114)</f>
        <v>0</v>
      </c>
      <c r="M115" s="25">
        <f>SUM(M113:M114)</f>
        <v>0</v>
      </c>
      <c r="N115" s="9"/>
    </row>
    <row r="116" spans="1:14" ht="15" customHeight="1" x14ac:dyDescent="0.2">
      <c r="A116" s="9"/>
      <c r="B116" s="347"/>
      <c r="C116" s="333" t="s">
        <v>162</v>
      </c>
      <c r="D116" s="330" t="s">
        <v>94</v>
      </c>
      <c r="E116" s="343"/>
      <c r="F116" s="343"/>
      <c r="G116" s="343"/>
      <c r="H116" s="343"/>
      <c r="I116" s="343"/>
      <c r="J116" s="343"/>
      <c r="K116" s="17" t="s">
        <v>57</v>
      </c>
      <c r="L116" s="18">
        <v>0</v>
      </c>
      <c r="M116" s="26">
        <v>0</v>
      </c>
      <c r="N116" s="9"/>
    </row>
    <row r="117" spans="1:14" ht="15" customHeight="1" x14ac:dyDescent="0.2">
      <c r="A117" s="9"/>
      <c r="B117" s="347"/>
      <c r="C117" s="333"/>
      <c r="D117" s="330"/>
      <c r="E117" s="343"/>
      <c r="F117" s="343"/>
      <c r="G117" s="343"/>
      <c r="H117" s="343"/>
      <c r="I117" s="343"/>
      <c r="J117" s="343"/>
      <c r="K117" s="15" t="s">
        <v>58</v>
      </c>
      <c r="L117" s="16">
        <v>0</v>
      </c>
      <c r="M117" s="24">
        <v>0</v>
      </c>
      <c r="N117" s="9"/>
    </row>
    <row r="118" spans="1:14" ht="15" customHeight="1" x14ac:dyDescent="0.2">
      <c r="A118" s="9"/>
      <c r="B118" s="347"/>
      <c r="C118" s="334"/>
      <c r="D118" s="336"/>
      <c r="E118" s="344"/>
      <c r="F118" s="344"/>
      <c r="G118" s="344"/>
      <c r="H118" s="344"/>
      <c r="I118" s="344"/>
      <c r="J118" s="344"/>
      <c r="K118" s="19" t="s">
        <v>60</v>
      </c>
      <c r="L118" s="20">
        <f>SUM(L116:L117)</f>
        <v>0</v>
      </c>
      <c r="M118" s="25">
        <f>SUM(M116:M117)</f>
        <v>0</v>
      </c>
      <c r="N118" s="9"/>
    </row>
    <row r="119" spans="1:14" ht="15" customHeight="1" x14ac:dyDescent="0.2">
      <c r="A119" s="9"/>
      <c r="B119" s="347"/>
      <c r="C119" s="333" t="s">
        <v>163</v>
      </c>
      <c r="D119" s="330" t="s">
        <v>196</v>
      </c>
      <c r="E119" s="343"/>
      <c r="F119" s="343"/>
      <c r="G119" s="343"/>
      <c r="H119" s="343"/>
      <c r="I119" s="343"/>
      <c r="J119" s="343"/>
      <c r="K119" s="17" t="s">
        <v>57</v>
      </c>
      <c r="L119" s="18">
        <v>0</v>
      </c>
      <c r="M119" s="26">
        <v>0</v>
      </c>
      <c r="N119" s="9"/>
    </row>
    <row r="120" spans="1:14" ht="15" customHeight="1" x14ac:dyDescent="0.2">
      <c r="A120" s="9"/>
      <c r="B120" s="347"/>
      <c r="C120" s="333"/>
      <c r="D120" s="330"/>
      <c r="E120" s="343"/>
      <c r="F120" s="343"/>
      <c r="G120" s="343"/>
      <c r="H120" s="343"/>
      <c r="I120" s="343"/>
      <c r="J120" s="343"/>
      <c r="K120" s="15" t="s">
        <v>58</v>
      </c>
      <c r="L120" s="16">
        <v>0</v>
      </c>
      <c r="M120" s="24">
        <v>0</v>
      </c>
      <c r="N120" s="9"/>
    </row>
    <row r="121" spans="1:14" ht="15" customHeight="1" x14ac:dyDescent="0.2">
      <c r="A121" s="9"/>
      <c r="B121" s="347"/>
      <c r="C121" s="334"/>
      <c r="D121" s="336"/>
      <c r="E121" s="344"/>
      <c r="F121" s="344"/>
      <c r="G121" s="344"/>
      <c r="H121" s="344"/>
      <c r="I121" s="344"/>
      <c r="J121" s="344"/>
      <c r="K121" s="19" t="s">
        <v>60</v>
      </c>
      <c r="L121" s="20">
        <f>SUM(L119:L120)</f>
        <v>0</v>
      </c>
      <c r="M121" s="25">
        <f>SUM(M119:M120)</f>
        <v>0</v>
      </c>
      <c r="N121" s="9"/>
    </row>
    <row r="122" spans="1:14" ht="15" customHeight="1" x14ac:dyDescent="0.2">
      <c r="A122" s="9"/>
      <c r="B122" s="347"/>
      <c r="C122" s="333" t="s">
        <v>164</v>
      </c>
      <c r="D122" s="330" t="s">
        <v>150</v>
      </c>
      <c r="E122" s="343"/>
      <c r="F122" s="343"/>
      <c r="G122" s="343"/>
      <c r="H122" s="343"/>
      <c r="I122" s="343"/>
      <c r="J122" s="343"/>
      <c r="K122" s="17" t="s">
        <v>57</v>
      </c>
      <c r="L122" s="18">
        <v>0</v>
      </c>
      <c r="M122" s="26">
        <v>0</v>
      </c>
      <c r="N122" s="9"/>
    </row>
    <row r="123" spans="1:14" ht="15" customHeight="1" x14ac:dyDescent="0.2">
      <c r="A123" s="9"/>
      <c r="B123" s="347"/>
      <c r="C123" s="333"/>
      <c r="D123" s="330"/>
      <c r="E123" s="343"/>
      <c r="F123" s="343"/>
      <c r="G123" s="343"/>
      <c r="H123" s="343"/>
      <c r="I123" s="343"/>
      <c r="J123" s="343"/>
      <c r="K123" s="15" t="s">
        <v>58</v>
      </c>
      <c r="L123" s="16">
        <v>0</v>
      </c>
      <c r="M123" s="24">
        <v>0</v>
      </c>
      <c r="N123" s="9"/>
    </row>
    <row r="124" spans="1:14" ht="15" customHeight="1" x14ac:dyDescent="0.2">
      <c r="A124" s="9"/>
      <c r="B124" s="347"/>
      <c r="C124" s="334"/>
      <c r="D124" s="336"/>
      <c r="E124" s="344"/>
      <c r="F124" s="344"/>
      <c r="G124" s="344"/>
      <c r="H124" s="344"/>
      <c r="I124" s="344"/>
      <c r="J124" s="344"/>
      <c r="K124" s="19" t="s">
        <v>60</v>
      </c>
      <c r="L124" s="20">
        <f>SUM(L122:L123)</f>
        <v>0</v>
      </c>
      <c r="M124" s="25">
        <f>SUM(M122:M123)</f>
        <v>0</v>
      </c>
      <c r="N124" s="9"/>
    </row>
    <row r="125" spans="1:14" ht="15" customHeight="1" x14ac:dyDescent="0.2">
      <c r="A125" s="9"/>
      <c r="B125" s="347"/>
      <c r="C125" s="42" t="s">
        <v>165</v>
      </c>
      <c r="D125" s="41" t="s">
        <v>95</v>
      </c>
      <c r="E125" s="337"/>
      <c r="F125" s="338"/>
      <c r="G125" s="338"/>
      <c r="H125" s="338"/>
      <c r="I125" s="338"/>
      <c r="J125" s="339"/>
      <c r="K125" s="19" t="s">
        <v>60</v>
      </c>
      <c r="L125" s="218">
        <v>0</v>
      </c>
      <c r="M125" s="219">
        <v>0</v>
      </c>
      <c r="N125" s="9"/>
    </row>
    <row r="126" spans="1:14" ht="15" customHeight="1" x14ac:dyDescent="0.2">
      <c r="A126" s="9"/>
      <c r="B126" s="347"/>
      <c r="C126" s="42" t="s">
        <v>166</v>
      </c>
      <c r="D126" s="41" t="s">
        <v>151</v>
      </c>
      <c r="E126" s="337"/>
      <c r="F126" s="338"/>
      <c r="G126" s="338"/>
      <c r="H126" s="338"/>
      <c r="I126" s="338"/>
      <c r="J126" s="339"/>
      <c r="K126" s="19" t="s">
        <v>60</v>
      </c>
      <c r="L126" s="218">
        <v>0</v>
      </c>
      <c r="M126" s="219">
        <v>0</v>
      </c>
      <c r="N126" s="9"/>
    </row>
    <row r="127" spans="1:14" ht="15" customHeight="1" x14ac:dyDescent="0.2">
      <c r="A127" s="9"/>
      <c r="B127" s="347"/>
      <c r="C127" s="333" t="s">
        <v>167</v>
      </c>
      <c r="D127" s="330" t="s">
        <v>195</v>
      </c>
      <c r="E127" s="343"/>
      <c r="F127" s="343"/>
      <c r="G127" s="343"/>
      <c r="H127" s="343"/>
      <c r="I127" s="343"/>
      <c r="J127" s="343"/>
      <c r="K127" s="17" t="s">
        <v>57</v>
      </c>
      <c r="L127" s="18">
        <v>0</v>
      </c>
      <c r="M127" s="26">
        <v>0</v>
      </c>
      <c r="N127" s="9"/>
    </row>
    <row r="128" spans="1:14" ht="15" customHeight="1" x14ac:dyDescent="0.2">
      <c r="A128" s="9"/>
      <c r="B128" s="347"/>
      <c r="C128" s="333"/>
      <c r="D128" s="330"/>
      <c r="E128" s="343"/>
      <c r="F128" s="343"/>
      <c r="G128" s="343"/>
      <c r="H128" s="343"/>
      <c r="I128" s="343"/>
      <c r="J128" s="343"/>
      <c r="K128" s="15" t="s">
        <v>58</v>
      </c>
      <c r="L128" s="16">
        <v>0</v>
      </c>
      <c r="M128" s="24">
        <v>0</v>
      </c>
      <c r="N128" s="9"/>
    </row>
    <row r="129" spans="1:14" ht="15" customHeight="1" x14ac:dyDescent="0.2">
      <c r="A129" s="9"/>
      <c r="B129" s="347"/>
      <c r="C129" s="334"/>
      <c r="D129" s="336"/>
      <c r="E129" s="344"/>
      <c r="F129" s="344"/>
      <c r="G129" s="344"/>
      <c r="H129" s="344"/>
      <c r="I129" s="344"/>
      <c r="J129" s="344"/>
      <c r="K129" s="19" t="s">
        <v>60</v>
      </c>
      <c r="L129" s="20">
        <f>SUM(L127:L128)</f>
        <v>0</v>
      </c>
      <c r="M129" s="25">
        <f>SUM(M127:M128)</f>
        <v>0</v>
      </c>
      <c r="N129" s="9"/>
    </row>
    <row r="130" spans="1:14" ht="39" customHeight="1" x14ac:dyDescent="0.2">
      <c r="A130" s="9"/>
      <c r="B130" s="347"/>
      <c r="C130" s="42" t="s">
        <v>168</v>
      </c>
      <c r="D130" s="41" t="s">
        <v>53</v>
      </c>
      <c r="E130" s="337"/>
      <c r="F130" s="338"/>
      <c r="G130" s="338"/>
      <c r="H130" s="338"/>
      <c r="I130" s="338"/>
      <c r="J130" s="339"/>
      <c r="K130" s="19" t="s">
        <v>60</v>
      </c>
      <c r="L130" s="218">
        <v>0</v>
      </c>
      <c r="M130" s="219">
        <v>0</v>
      </c>
      <c r="N130" s="9"/>
    </row>
    <row r="131" spans="1:14" ht="15" customHeight="1" x14ac:dyDescent="0.2">
      <c r="A131" s="9"/>
      <c r="B131" s="347"/>
      <c r="C131" s="42" t="s">
        <v>169</v>
      </c>
      <c r="D131" s="41" t="s">
        <v>100</v>
      </c>
      <c r="E131" s="337"/>
      <c r="F131" s="338"/>
      <c r="G131" s="338"/>
      <c r="H131" s="338"/>
      <c r="I131" s="338"/>
      <c r="J131" s="339"/>
      <c r="K131" s="19" t="s">
        <v>60</v>
      </c>
      <c r="L131" s="218">
        <v>0</v>
      </c>
      <c r="M131" s="219">
        <v>0</v>
      </c>
      <c r="N131" s="9"/>
    </row>
    <row r="132" spans="1:14" ht="15" customHeight="1" x14ac:dyDescent="0.2">
      <c r="A132" s="9"/>
      <c r="B132" s="347"/>
      <c r="C132" s="345" t="s">
        <v>155</v>
      </c>
      <c r="D132" s="380" t="s">
        <v>136</v>
      </c>
      <c r="E132" s="366"/>
      <c r="F132" s="356"/>
      <c r="G132" s="356"/>
      <c r="H132" s="356"/>
      <c r="I132" s="356"/>
      <c r="J132" s="367"/>
      <c r="K132" s="17" t="s">
        <v>57</v>
      </c>
      <c r="L132" s="18">
        <v>0</v>
      </c>
      <c r="M132" s="26">
        <v>0</v>
      </c>
      <c r="N132" s="9"/>
    </row>
    <row r="133" spans="1:14" ht="15" customHeight="1" x14ac:dyDescent="0.2">
      <c r="A133" s="9"/>
      <c r="B133" s="347"/>
      <c r="C133" s="333"/>
      <c r="D133" s="381"/>
      <c r="E133" s="368"/>
      <c r="F133" s="343"/>
      <c r="G133" s="343"/>
      <c r="H133" s="343"/>
      <c r="I133" s="343"/>
      <c r="J133" s="350"/>
      <c r="K133" s="15" t="s">
        <v>58</v>
      </c>
      <c r="L133" s="16">
        <v>0</v>
      </c>
      <c r="M133" s="24">
        <v>0</v>
      </c>
      <c r="N133" s="9"/>
    </row>
    <row r="134" spans="1:14" ht="15" customHeight="1" x14ac:dyDescent="0.2">
      <c r="A134" s="9"/>
      <c r="B134" s="347"/>
      <c r="C134" s="334"/>
      <c r="D134" s="382"/>
      <c r="E134" s="369"/>
      <c r="F134" s="344"/>
      <c r="G134" s="344"/>
      <c r="H134" s="344"/>
      <c r="I134" s="344"/>
      <c r="J134" s="370"/>
      <c r="K134" s="19" t="s">
        <v>60</v>
      </c>
      <c r="L134" s="20">
        <f>SUM(L132:L133)</f>
        <v>0</v>
      </c>
      <c r="M134" s="25">
        <f>SUM(M132:M133)</f>
        <v>0</v>
      </c>
      <c r="N134" s="9"/>
    </row>
    <row r="135" spans="1:14" ht="15" customHeight="1" x14ac:dyDescent="0.2">
      <c r="A135" s="9"/>
      <c r="B135" s="347"/>
      <c r="C135" s="345" t="s">
        <v>170</v>
      </c>
      <c r="D135" s="380" t="s">
        <v>137</v>
      </c>
      <c r="E135" s="366"/>
      <c r="F135" s="356"/>
      <c r="G135" s="356"/>
      <c r="H135" s="356"/>
      <c r="I135" s="356"/>
      <c r="J135" s="367"/>
      <c r="K135" s="17" t="s">
        <v>57</v>
      </c>
      <c r="L135" s="18">
        <v>0</v>
      </c>
      <c r="M135" s="26">
        <v>0</v>
      </c>
      <c r="N135" s="9"/>
    </row>
    <row r="136" spans="1:14" ht="15" customHeight="1" x14ac:dyDescent="0.2">
      <c r="A136" s="9"/>
      <c r="B136" s="347"/>
      <c r="C136" s="333"/>
      <c r="D136" s="381"/>
      <c r="E136" s="368"/>
      <c r="F136" s="343"/>
      <c r="G136" s="343"/>
      <c r="H136" s="343"/>
      <c r="I136" s="343"/>
      <c r="J136" s="350"/>
      <c r="K136" s="15" t="s">
        <v>58</v>
      </c>
      <c r="L136" s="16">
        <v>0</v>
      </c>
      <c r="M136" s="24">
        <v>0</v>
      </c>
      <c r="N136" s="9"/>
    </row>
    <row r="137" spans="1:14" ht="15" customHeight="1" x14ac:dyDescent="0.2">
      <c r="A137" s="9"/>
      <c r="B137" s="347"/>
      <c r="C137" s="334"/>
      <c r="D137" s="382"/>
      <c r="E137" s="369"/>
      <c r="F137" s="344"/>
      <c r="G137" s="344"/>
      <c r="H137" s="344"/>
      <c r="I137" s="344"/>
      <c r="J137" s="370"/>
      <c r="K137" s="19" t="s">
        <v>60</v>
      </c>
      <c r="L137" s="20">
        <f>SUM(L135,L136)</f>
        <v>0</v>
      </c>
      <c r="M137" s="25">
        <f>SUM(M135,M136)</f>
        <v>0</v>
      </c>
      <c r="N137" s="9"/>
    </row>
    <row r="138" spans="1:14" ht="15" customHeight="1" x14ac:dyDescent="0.2">
      <c r="A138" s="9"/>
      <c r="B138" s="347"/>
      <c r="C138" s="345" t="s">
        <v>171</v>
      </c>
      <c r="D138" s="329" t="s">
        <v>154</v>
      </c>
      <c r="E138" s="366"/>
      <c r="F138" s="356"/>
      <c r="G138" s="356"/>
      <c r="H138" s="356"/>
      <c r="I138" s="356"/>
      <c r="J138" s="367"/>
      <c r="K138" s="17" t="s">
        <v>57</v>
      </c>
      <c r="L138" s="18">
        <v>0</v>
      </c>
      <c r="M138" s="26">
        <v>0</v>
      </c>
      <c r="N138" s="9"/>
    </row>
    <row r="139" spans="1:14" ht="15" customHeight="1" x14ac:dyDescent="0.2">
      <c r="A139" s="9"/>
      <c r="B139" s="347"/>
      <c r="C139" s="333"/>
      <c r="D139" s="330"/>
      <c r="E139" s="368"/>
      <c r="F139" s="343"/>
      <c r="G139" s="343"/>
      <c r="H139" s="343"/>
      <c r="I139" s="343"/>
      <c r="J139" s="350"/>
      <c r="K139" s="15" t="s">
        <v>58</v>
      </c>
      <c r="L139" s="16">
        <v>0</v>
      </c>
      <c r="M139" s="24">
        <v>0</v>
      </c>
      <c r="N139" s="9"/>
    </row>
    <row r="140" spans="1:14" ht="15" customHeight="1" x14ac:dyDescent="0.2">
      <c r="A140" s="9"/>
      <c r="B140" s="347"/>
      <c r="C140" s="334"/>
      <c r="D140" s="336"/>
      <c r="E140" s="369"/>
      <c r="F140" s="344"/>
      <c r="G140" s="344"/>
      <c r="H140" s="344"/>
      <c r="I140" s="344"/>
      <c r="J140" s="370"/>
      <c r="K140" s="19" t="s">
        <v>60</v>
      </c>
      <c r="L140" s="20">
        <f>SUM(L138+L139)</f>
        <v>0</v>
      </c>
      <c r="M140" s="25">
        <f>SUM(M138+M139)</f>
        <v>0</v>
      </c>
      <c r="N140" s="199"/>
    </row>
    <row r="141" spans="1:14" ht="15" customHeight="1" x14ac:dyDescent="0.2">
      <c r="A141" s="9"/>
      <c r="B141" s="347"/>
      <c r="C141" s="345" t="s">
        <v>185</v>
      </c>
      <c r="D141" s="329" t="s">
        <v>138</v>
      </c>
      <c r="E141" s="366"/>
      <c r="F141" s="356"/>
      <c r="G141" s="356"/>
      <c r="H141" s="356"/>
      <c r="I141" s="356"/>
      <c r="J141" s="367"/>
      <c r="K141" s="17" t="s">
        <v>57</v>
      </c>
      <c r="L141" s="18">
        <v>0</v>
      </c>
      <c r="M141" s="26">
        <v>0</v>
      </c>
      <c r="N141" s="199"/>
    </row>
    <row r="142" spans="1:14" ht="15" customHeight="1" x14ac:dyDescent="0.2">
      <c r="A142" s="9"/>
      <c r="B142" s="347"/>
      <c r="C142" s="333"/>
      <c r="D142" s="330"/>
      <c r="E142" s="368"/>
      <c r="F142" s="343"/>
      <c r="G142" s="343"/>
      <c r="H142" s="343"/>
      <c r="I142" s="343"/>
      <c r="J142" s="350"/>
      <c r="K142" s="15" t="s">
        <v>58</v>
      </c>
      <c r="L142" s="16">
        <v>0</v>
      </c>
      <c r="M142" s="24">
        <v>0</v>
      </c>
      <c r="N142" s="199"/>
    </row>
    <row r="143" spans="1:14" ht="15" customHeight="1" x14ac:dyDescent="0.2">
      <c r="A143" s="9"/>
      <c r="B143" s="347"/>
      <c r="C143" s="334"/>
      <c r="D143" s="336"/>
      <c r="E143" s="369"/>
      <c r="F143" s="344"/>
      <c r="G143" s="344"/>
      <c r="H143" s="344"/>
      <c r="I143" s="344"/>
      <c r="J143" s="370"/>
      <c r="K143" s="19" t="s">
        <v>60</v>
      </c>
      <c r="L143" s="20">
        <f>SUM(L141+L142)</f>
        <v>0</v>
      </c>
      <c r="M143" s="25">
        <f>SUM(M141+M142)</f>
        <v>0</v>
      </c>
      <c r="N143" s="199"/>
    </row>
    <row r="144" spans="1:14" ht="15" customHeight="1" x14ac:dyDescent="0.2">
      <c r="A144" s="9"/>
      <c r="B144" s="347"/>
      <c r="C144" s="345" t="s">
        <v>186</v>
      </c>
      <c r="D144" s="329" t="s">
        <v>197</v>
      </c>
      <c r="E144" s="366"/>
      <c r="F144" s="356"/>
      <c r="G144" s="356"/>
      <c r="H144" s="356"/>
      <c r="I144" s="356"/>
      <c r="J144" s="367"/>
      <c r="K144" s="17" t="s">
        <v>57</v>
      </c>
      <c r="L144" s="18">
        <v>0</v>
      </c>
      <c r="M144" s="26">
        <v>0</v>
      </c>
      <c r="N144" s="199"/>
    </row>
    <row r="145" spans="1:14" ht="15" customHeight="1" x14ac:dyDescent="0.2">
      <c r="A145" s="9"/>
      <c r="B145" s="347"/>
      <c r="C145" s="333"/>
      <c r="D145" s="330"/>
      <c r="E145" s="368"/>
      <c r="F145" s="343"/>
      <c r="G145" s="343"/>
      <c r="H145" s="343"/>
      <c r="I145" s="343"/>
      <c r="J145" s="350"/>
      <c r="K145" s="15" t="s">
        <v>58</v>
      </c>
      <c r="L145" s="16">
        <v>0</v>
      </c>
      <c r="M145" s="24">
        <v>0</v>
      </c>
      <c r="N145" s="199"/>
    </row>
    <row r="146" spans="1:14" ht="15" customHeight="1" x14ac:dyDescent="0.2">
      <c r="A146" s="9"/>
      <c r="B146" s="347"/>
      <c r="C146" s="334"/>
      <c r="D146" s="336"/>
      <c r="E146" s="369"/>
      <c r="F146" s="344"/>
      <c r="G146" s="344"/>
      <c r="H146" s="344"/>
      <c r="I146" s="344"/>
      <c r="J146" s="370"/>
      <c r="K146" s="19" t="s">
        <v>60</v>
      </c>
      <c r="L146" s="20">
        <f>SUM(L144+L145)</f>
        <v>0</v>
      </c>
      <c r="M146" s="25">
        <f>SUM(M144+M145)</f>
        <v>0</v>
      </c>
      <c r="N146" s="199"/>
    </row>
    <row r="147" spans="1:14" ht="15" customHeight="1" x14ac:dyDescent="0.2">
      <c r="A147" s="9"/>
      <c r="B147" s="347"/>
      <c r="C147" s="42" t="s">
        <v>187</v>
      </c>
      <c r="D147" s="41" t="s">
        <v>140</v>
      </c>
      <c r="E147" s="337"/>
      <c r="F147" s="338"/>
      <c r="G147" s="338"/>
      <c r="H147" s="338"/>
      <c r="I147" s="338"/>
      <c r="J147" s="339"/>
      <c r="K147" s="19" t="s">
        <v>60</v>
      </c>
      <c r="L147" s="218">
        <v>0</v>
      </c>
      <c r="M147" s="219">
        <v>0</v>
      </c>
      <c r="N147" s="199"/>
    </row>
    <row r="148" spans="1:14" ht="15" customHeight="1" x14ac:dyDescent="0.2">
      <c r="A148" s="9"/>
      <c r="B148" s="347"/>
      <c r="C148" s="345" t="s">
        <v>188</v>
      </c>
      <c r="D148" s="329" t="s">
        <v>141</v>
      </c>
      <c r="E148" s="366"/>
      <c r="F148" s="356"/>
      <c r="G148" s="356"/>
      <c r="H148" s="356"/>
      <c r="I148" s="356"/>
      <c r="J148" s="367"/>
      <c r="K148" s="17" t="s">
        <v>57</v>
      </c>
      <c r="L148" s="18">
        <v>0</v>
      </c>
      <c r="M148" s="26">
        <v>0</v>
      </c>
      <c r="N148" s="199"/>
    </row>
    <row r="149" spans="1:14" ht="15" customHeight="1" x14ac:dyDescent="0.2">
      <c r="A149" s="9"/>
      <c r="B149" s="347"/>
      <c r="C149" s="333"/>
      <c r="D149" s="330"/>
      <c r="E149" s="368"/>
      <c r="F149" s="343"/>
      <c r="G149" s="343"/>
      <c r="H149" s="343"/>
      <c r="I149" s="343"/>
      <c r="J149" s="350"/>
      <c r="K149" s="15" t="s">
        <v>58</v>
      </c>
      <c r="L149" s="16">
        <v>0</v>
      </c>
      <c r="M149" s="24">
        <v>0</v>
      </c>
      <c r="N149" s="199"/>
    </row>
    <row r="150" spans="1:14" ht="15" customHeight="1" x14ac:dyDescent="0.2">
      <c r="A150" s="9"/>
      <c r="B150" s="347"/>
      <c r="C150" s="334"/>
      <c r="D150" s="336"/>
      <c r="E150" s="369"/>
      <c r="F150" s="344"/>
      <c r="G150" s="344"/>
      <c r="H150" s="344"/>
      <c r="I150" s="344"/>
      <c r="J150" s="370"/>
      <c r="K150" s="19" t="s">
        <v>60</v>
      </c>
      <c r="L150" s="20">
        <f>SUM(L148+L149)</f>
        <v>0</v>
      </c>
      <c r="M150" s="25">
        <f>SUM(M148+M149)</f>
        <v>0</v>
      </c>
      <c r="N150" s="199"/>
    </row>
    <row r="151" spans="1:14" ht="15" customHeight="1" x14ac:dyDescent="0.2">
      <c r="A151" s="9"/>
      <c r="B151" s="347"/>
      <c r="C151" s="42" t="s">
        <v>190</v>
      </c>
      <c r="D151" s="41" t="s">
        <v>200</v>
      </c>
      <c r="E151" s="337"/>
      <c r="F151" s="338"/>
      <c r="G151" s="338"/>
      <c r="H151" s="338"/>
      <c r="I151" s="338"/>
      <c r="J151" s="339"/>
      <c r="K151" s="19" t="s">
        <v>60</v>
      </c>
      <c r="L151" s="218">
        <v>0</v>
      </c>
      <c r="M151" s="219">
        <v>0</v>
      </c>
      <c r="N151" s="199"/>
    </row>
    <row r="152" spans="1:14" ht="15" customHeight="1" x14ac:dyDescent="0.2">
      <c r="A152" s="9"/>
      <c r="B152" s="347"/>
      <c r="C152" s="42" t="s">
        <v>189</v>
      </c>
      <c r="D152" s="41" t="s">
        <v>143</v>
      </c>
      <c r="E152" s="337"/>
      <c r="F152" s="338"/>
      <c r="G152" s="338"/>
      <c r="H152" s="338"/>
      <c r="I152" s="338"/>
      <c r="J152" s="339"/>
      <c r="K152" s="19" t="s">
        <v>60</v>
      </c>
      <c r="L152" s="218">
        <v>0</v>
      </c>
      <c r="M152" s="219">
        <v>0</v>
      </c>
      <c r="N152" s="199"/>
    </row>
    <row r="153" spans="1:14" ht="15" customHeight="1" x14ac:dyDescent="0.2">
      <c r="A153" s="9"/>
      <c r="B153" s="347"/>
      <c r="C153" s="42" t="s">
        <v>191</v>
      </c>
      <c r="D153" s="41" t="s">
        <v>144</v>
      </c>
      <c r="E153" s="337"/>
      <c r="F153" s="338"/>
      <c r="G153" s="338"/>
      <c r="H153" s="338"/>
      <c r="I153" s="338"/>
      <c r="J153" s="339"/>
      <c r="K153" s="19" t="s">
        <v>60</v>
      </c>
      <c r="L153" s="218">
        <v>0</v>
      </c>
      <c r="M153" s="219">
        <v>0</v>
      </c>
      <c r="N153" s="199"/>
    </row>
    <row r="154" spans="1:14" ht="15" customHeight="1" x14ac:dyDescent="0.2">
      <c r="A154" s="199"/>
      <c r="B154" s="347"/>
      <c r="C154" s="42" t="s">
        <v>192</v>
      </c>
      <c r="D154" s="41" t="s">
        <v>145</v>
      </c>
      <c r="E154" s="337"/>
      <c r="F154" s="338"/>
      <c r="G154" s="338"/>
      <c r="H154" s="338"/>
      <c r="I154" s="338"/>
      <c r="J154" s="339"/>
      <c r="K154" s="19" t="s">
        <v>199</v>
      </c>
      <c r="L154" s="20"/>
      <c r="M154" s="25"/>
      <c r="N154" s="199"/>
    </row>
    <row r="155" spans="1:14" ht="15" customHeight="1" x14ac:dyDescent="0.2">
      <c r="A155" s="199"/>
      <c r="B155" s="347"/>
      <c r="C155" s="345" t="s">
        <v>193</v>
      </c>
      <c r="D155" s="329" t="s">
        <v>146</v>
      </c>
      <c r="E155" s="366"/>
      <c r="F155" s="356"/>
      <c r="G155" s="356"/>
      <c r="H155" s="356"/>
      <c r="I155" s="356"/>
      <c r="J155" s="367"/>
      <c r="K155" s="17" t="s">
        <v>57</v>
      </c>
      <c r="L155" s="18">
        <v>0</v>
      </c>
      <c r="M155" s="26">
        <v>0</v>
      </c>
      <c r="N155" s="199"/>
    </row>
    <row r="156" spans="1:14" ht="15" customHeight="1" x14ac:dyDescent="0.2">
      <c r="A156" s="199"/>
      <c r="B156" s="347"/>
      <c r="C156" s="333"/>
      <c r="D156" s="330"/>
      <c r="E156" s="368"/>
      <c r="F156" s="343"/>
      <c r="G156" s="343"/>
      <c r="H156" s="343"/>
      <c r="I156" s="343"/>
      <c r="J156" s="350"/>
      <c r="K156" s="15" t="s">
        <v>58</v>
      </c>
      <c r="L156" s="16">
        <v>0</v>
      </c>
      <c r="M156" s="24">
        <v>0</v>
      </c>
      <c r="N156" s="199"/>
    </row>
    <row r="157" spans="1:14" ht="15" customHeight="1" x14ac:dyDescent="0.2">
      <c r="A157" s="199"/>
      <c r="B157" s="347"/>
      <c r="C157" s="334"/>
      <c r="D157" s="336"/>
      <c r="E157" s="369"/>
      <c r="F157" s="344"/>
      <c r="G157" s="344"/>
      <c r="H157" s="344"/>
      <c r="I157" s="344"/>
      <c r="J157" s="370"/>
      <c r="K157" s="19" t="s">
        <v>60</v>
      </c>
      <c r="L157" s="20">
        <f>SUM(L155+L156)</f>
        <v>0</v>
      </c>
      <c r="M157" s="25">
        <f>SUM(M155+M156)</f>
        <v>0</v>
      </c>
      <c r="N157" s="199"/>
    </row>
    <row r="158" spans="1:14" ht="27.75" customHeight="1" thickBot="1" x14ac:dyDescent="0.25">
      <c r="A158" s="199"/>
      <c r="B158" s="347"/>
      <c r="C158" s="42" t="s">
        <v>194</v>
      </c>
      <c r="D158" s="41" t="s">
        <v>147</v>
      </c>
      <c r="E158" s="337"/>
      <c r="F158" s="338"/>
      <c r="G158" s="338"/>
      <c r="H158" s="338"/>
      <c r="I158" s="338"/>
      <c r="J158" s="339"/>
      <c r="K158" s="19" t="s">
        <v>60</v>
      </c>
      <c r="L158" s="218">
        <v>0</v>
      </c>
      <c r="M158" s="219">
        <v>0</v>
      </c>
      <c r="N158" s="199"/>
    </row>
    <row r="159" spans="1:14" ht="15" customHeight="1" x14ac:dyDescent="0.2">
      <c r="A159" s="199"/>
      <c r="B159" s="347"/>
      <c r="C159" s="311" t="s">
        <v>55</v>
      </c>
      <c r="D159" s="312"/>
      <c r="E159" s="312"/>
      <c r="F159" s="312"/>
      <c r="G159" s="312"/>
      <c r="H159" s="312"/>
      <c r="I159" s="312"/>
      <c r="J159" s="312"/>
      <c r="K159" s="27" t="s">
        <v>57</v>
      </c>
      <c r="L159" s="29">
        <f>SUM(L113+L116+L119+L122+L127+L132+L135+L138+L141+L144+L148+L155)</f>
        <v>0</v>
      </c>
      <c r="M159" s="30">
        <f>SUM(M113+M116+M119+M122+M127+M132+M135+M138+M141+M144+M148+M155)</f>
        <v>0</v>
      </c>
      <c r="N159" s="199"/>
    </row>
    <row r="160" spans="1:14" ht="15" customHeight="1" x14ac:dyDescent="0.2">
      <c r="A160" s="199"/>
      <c r="B160" s="347"/>
      <c r="C160" s="313"/>
      <c r="D160" s="314"/>
      <c r="E160" s="314"/>
      <c r="F160" s="314"/>
      <c r="G160" s="314"/>
      <c r="H160" s="314"/>
      <c r="I160" s="314"/>
      <c r="J160" s="314"/>
      <c r="K160" s="28" t="s">
        <v>58</v>
      </c>
      <c r="L160" s="31">
        <f>SUM(L114+L117+L120+L123+L128+L133+L136+L139+L142+L145+L149+L156)</f>
        <v>0</v>
      </c>
      <c r="M160" s="32">
        <f>SUM(M114+M117+M120+M123+M128+M133+M136+M139+M142+M145+M149+M156)</f>
        <v>0</v>
      </c>
      <c r="N160" s="199"/>
    </row>
    <row r="161" spans="1:14" ht="15" customHeight="1" thickBot="1" x14ac:dyDescent="0.25">
      <c r="A161" s="199"/>
      <c r="B161" s="348"/>
      <c r="C161" s="315"/>
      <c r="D161" s="316"/>
      <c r="E161" s="316"/>
      <c r="F161" s="316"/>
      <c r="G161" s="316"/>
      <c r="H161" s="316"/>
      <c r="I161" s="316"/>
      <c r="J161" s="316"/>
      <c r="K161" s="33" t="s">
        <v>60</v>
      </c>
      <c r="L161" s="207">
        <f>SUM(L115+L118+L121+L124+L125+L126+L129+L130+L131+L134+L137+L140+L143+L146+L147+L150+L151+L152+L153+L157+L158)</f>
        <v>0</v>
      </c>
      <c r="M161" s="210">
        <f>SUM(M115+M118+M121+M124+M125+M126+M129+M130+M131+M134+M137+M140+M143+M146+M147+M150+M151+M152+M153+M157+M158)</f>
        <v>0</v>
      </c>
      <c r="N161" s="199"/>
    </row>
    <row r="162" spans="1:14" ht="22.5" customHeight="1" thickTop="1" x14ac:dyDescent="0.2">
      <c r="A162" s="199"/>
      <c r="B162" s="353" t="s">
        <v>79</v>
      </c>
      <c r="C162" s="44" t="s">
        <v>172</v>
      </c>
      <c r="D162" s="40" t="s">
        <v>135</v>
      </c>
      <c r="E162" s="363"/>
      <c r="F162" s="364"/>
      <c r="G162" s="364"/>
      <c r="H162" s="364"/>
      <c r="I162" s="364"/>
      <c r="J162" s="365"/>
      <c r="K162" s="36" t="s">
        <v>60</v>
      </c>
      <c r="L162" s="218">
        <v>0</v>
      </c>
      <c r="M162" s="219">
        <v>0</v>
      </c>
      <c r="N162" s="199"/>
    </row>
    <row r="163" spans="1:14" ht="22.5" customHeight="1" thickBot="1" x14ac:dyDescent="0.25">
      <c r="A163" s="199"/>
      <c r="B163" s="354"/>
      <c r="C163" s="42" t="s">
        <v>173</v>
      </c>
      <c r="D163" s="41" t="s">
        <v>54</v>
      </c>
      <c r="E163" s="337"/>
      <c r="F163" s="338"/>
      <c r="G163" s="338"/>
      <c r="H163" s="338"/>
      <c r="I163" s="338"/>
      <c r="J163" s="339"/>
      <c r="K163" s="19" t="s">
        <v>60</v>
      </c>
      <c r="L163" s="218">
        <v>0</v>
      </c>
      <c r="M163" s="219">
        <v>0</v>
      </c>
      <c r="N163" s="199"/>
    </row>
    <row r="164" spans="1:14" ht="36" customHeight="1" thickBot="1" x14ac:dyDescent="0.25">
      <c r="A164" s="199"/>
      <c r="B164" s="355"/>
      <c r="C164" s="317"/>
      <c r="D164" s="318" t="s">
        <v>55</v>
      </c>
      <c r="E164" s="318"/>
      <c r="F164" s="318"/>
      <c r="G164" s="318"/>
      <c r="H164" s="318"/>
      <c r="I164" s="318"/>
      <c r="J164" s="319"/>
      <c r="K164" s="37" t="s">
        <v>60</v>
      </c>
      <c r="L164" s="38">
        <f>SUM(L162:L163)</f>
        <v>0</v>
      </c>
      <c r="M164" s="39">
        <f>SUM(M162:M163)</f>
        <v>0</v>
      </c>
      <c r="N164" s="199"/>
    </row>
    <row r="165" spans="1:14" ht="14.25" thickTop="1" thickBot="1" x14ac:dyDescent="0.25">
      <c r="A165" s="19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99"/>
    </row>
    <row r="166" spans="1:14" ht="54" customHeight="1" thickTop="1" thickBot="1" x14ac:dyDescent="0.25">
      <c r="A166" s="199"/>
      <c r="B166" s="378" t="s">
        <v>82</v>
      </c>
      <c r="C166" s="379"/>
      <c r="D166" s="379"/>
      <c r="E166" s="379"/>
      <c r="F166" s="379"/>
      <c r="G166" s="379"/>
      <c r="H166" s="379"/>
      <c r="I166" s="379"/>
      <c r="J166" s="379"/>
      <c r="K166" s="45"/>
      <c r="L166" s="46">
        <f>SUM(L44,L58,L79,L99,L106,L112,L161,L164)</f>
        <v>0</v>
      </c>
      <c r="M166" s="47">
        <f>SUM(M44,M58,M79,M99,M106,M112,M161,M164)</f>
        <v>0</v>
      </c>
      <c r="N166" s="199"/>
    </row>
    <row r="167" spans="1:14" ht="13.5" thickTop="1" x14ac:dyDescent="0.2">
      <c r="A167" s="199"/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</row>
  </sheetData>
  <sheetProtection algorithmName="SHA-512" hashValue="wxnyYQkrOS2g8/urqzjoi41Mhmu5wy8UTjAmrW5RT22MnbfItTrajl7VHi16xSYqqoEkd/OBw6fOjb6Kq0KjYA==" saltValue="n011lZm6gRJQZHc+gitXCw==" spinCount="100000" sheet="1" objects="1" scenarios="1" formatCells="0" selectLockedCells="1"/>
  <mergeCells count="166">
    <mergeCell ref="E148:J150"/>
    <mergeCell ref="E111:J111"/>
    <mergeCell ref="B166:J166"/>
    <mergeCell ref="B113:B161"/>
    <mergeCell ref="C148:C150"/>
    <mergeCell ref="D148:D150"/>
    <mergeCell ref="E153:J153"/>
    <mergeCell ref="E154:J154"/>
    <mergeCell ref="C155:C157"/>
    <mergeCell ref="D155:D157"/>
    <mergeCell ref="E155:J157"/>
    <mergeCell ref="E158:J158"/>
    <mergeCell ref="C159:J161"/>
    <mergeCell ref="B162:B164"/>
    <mergeCell ref="E162:J162"/>
    <mergeCell ref="E163:J163"/>
    <mergeCell ref="C164:J164"/>
    <mergeCell ref="E151:J151"/>
    <mergeCell ref="E152:J152"/>
    <mergeCell ref="C141:C143"/>
    <mergeCell ref="D141:D143"/>
    <mergeCell ref="E141:J143"/>
    <mergeCell ref="C144:C146"/>
    <mergeCell ref="D144:D146"/>
    <mergeCell ref="E144:J146"/>
    <mergeCell ref="E147:J147"/>
    <mergeCell ref="C119:C121"/>
    <mergeCell ref="D119:D121"/>
    <mergeCell ref="E119:J121"/>
    <mergeCell ref="C122:C124"/>
    <mergeCell ref="D122:D124"/>
    <mergeCell ref="E122:J124"/>
    <mergeCell ref="E95:J95"/>
    <mergeCell ref="C97:J99"/>
    <mergeCell ref="C116:C118"/>
    <mergeCell ref="D116:D118"/>
    <mergeCell ref="E116:J118"/>
    <mergeCell ref="E125:J125"/>
    <mergeCell ref="E126:J126"/>
    <mergeCell ref="C127:C129"/>
    <mergeCell ref="D127:D129"/>
    <mergeCell ref="E127:J129"/>
    <mergeCell ref="E130:J130"/>
    <mergeCell ref="E131:J131"/>
    <mergeCell ref="E135:J137"/>
    <mergeCell ref="C138:C140"/>
    <mergeCell ref="D138:D140"/>
    <mergeCell ref="E138:J140"/>
    <mergeCell ref="B100:B106"/>
    <mergeCell ref="E100:J100"/>
    <mergeCell ref="B107:B112"/>
    <mergeCell ref="C112:J112"/>
    <mergeCell ref="C113:C115"/>
    <mergeCell ref="D113:D115"/>
    <mergeCell ref="E113:J115"/>
    <mergeCell ref="B80:B99"/>
    <mergeCell ref="C80:C82"/>
    <mergeCell ref="D80:D82"/>
    <mergeCell ref="E80:J82"/>
    <mergeCell ref="E103:J103"/>
    <mergeCell ref="E104:J104"/>
    <mergeCell ref="E105:J105"/>
    <mergeCell ref="C106:J106"/>
    <mergeCell ref="E96:J96"/>
    <mergeCell ref="C83:C85"/>
    <mergeCell ref="E107:J107"/>
    <mergeCell ref="E108:J108"/>
    <mergeCell ref="E109:J109"/>
    <mergeCell ref="E110:J110"/>
    <mergeCell ref="E101:J101"/>
    <mergeCell ref="E102:J102"/>
    <mergeCell ref="D83:D85"/>
    <mergeCell ref="C86:C88"/>
    <mergeCell ref="D86:D88"/>
    <mergeCell ref="E86:J88"/>
    <mergeCell ref="C89:C91"/>
    <mergeCell ref="D89:D91"/>
    <mergeCell ref="E89:J91"/>
    <mergeCell ref="C92:C94"/>
    <mergeCell ref="D92:D94"/>
    <mergeCell ref="E92:J94"/>
    <mergeCell ref="B45:B58"/>
    <mergeCell ref="C56:J58"/>
    <mergeCell ref="B59:B79"/>
    <mergeCell ref="C59:C61"/>
    <mergeCell ref="D59:D61"/>
    <mergeCell ref="E59:J61"/>
    <mergeCell ref="C62:C64"/>
    <mergeCell ref="D62:D64"/>
    <mergeCell ref="E62:J64"/>
    <mergeCell ref="C65:C67"/>
    <mergeCell ref="D65:D67"/>
    <mergeCell ref="E65:J67"/>
    <mergeCell ref="C68:C70"/>
    <mergeCell ref="D68:D70"/>
    <mergeCell ref="E68:J70"/>
    <mergeCell ref="C71:C73"/>
    <mergeCell ref="D71:D73"/>
    <mergeCell ref="E71:J73"/>
    <mergeCell ref="E74:J74"/>
    <mergeCell ref="C77:J79"/>
    <mergeCell ref="E75:J75"/>
    <mergeCell ref="E76:J76"/>
    <mergeCell ref="E55:J55"/>
    <mergeCell ref="B7:M7"/>
    <mergeCell ref="B9:B11"/>
    <mergeCell ref="C9:D11"/>
    <mergeCell ref="E9:J11"/>
    <mergeCell ref="K9:K11"/>
    <mergeCell ref="L9:M9"/>
    <mergeCell ref="B1:M1"/>
    <mergeCell ref="C3:D3"/>
    <mergeCell ref="C4:D5"/>
    <mergeCell ref="F4:F5"/>
    <mergeCell ref="H4:H5"/>
    <mergeCell ref="I4:I5"/>
    <mergeCell ref="K4:K5"/>
    <mergeCell ref="L4:L5"/>
    <mergeCell ref="C21:C23"/>
    <mergeCell ref="D21:D23"/>
    <mergeCell ref="E21:J23"/>
    <mergeCell ref="C24:C26"/>
    <mergeCell ref="D24:D26"/>
    <mergeCell ref="E24:J26"/>
    <mergeCell ref="B12:B44"/>
    <mergeCell ref="C12:C14"/>
    <mergeCell ref="D12:D14"/>
    <mergeCell ref="E12:J14"/>
    <mergeCell ref="C15:C17"/>
    <mergeCell ref="D15:D17"/>
    <mergeCell ref="E15:J17"/>
    <mergeCell ref="C18:C20"/>
    <mergeCell ref="D18:D20"/>
    <mergeCell ref="E18:J20"/>
    <mergeCell ref="C33:C35"/>
    <mergeCell ref="D33:D35"/>
    <mergeCell ref="E33:J35"/>
    <mergeCell ref="C36:C38"/>
    <mergeCell ref="D36:D38"/>
    <mergeCell ref="E36:J38"/>
    <mergeCell ref="C27:C29"/>
    <mergeCell ref="D27:D29"/>
    <mergeCell ref="C132:C134"/>
    <mergeCell ref="D132:D134"/>
    <mergeCell ref="E132:J134"/>
    <mergeCell ref="C135:C137"/>
    <mergeCell ref="D135:D137"/>
    <mergeCell ref="E27:J29"/>
    <mergeCell ref="C30:C32"/>
    <mergeCell ref="D30:D32"/>
    <mergeCell ref="E30:J32"/>
    <mergeCell ref="E48:J50"/>
    <mergeCell ref="E51:J51"/>
    <mergeCell ref="E52:J52"/>
    <mergeCell ref="E53:J53"/>
    <mergeCell ref="E54:J54"/>
    <mergeCell ref="C39:C41"/>
    <mergeCell ref="D39:D41"/>
    <mergeCell ref="E39:J41"/>
    <mergeCell ref="C42:J44"/>
    <mergeCell ref="C45:C47"/>
    <mergeCell ref="D45:D47"/>
    <mergeCell ref="E45:J47"/>
    <mergeCell ref="C48:C50"/>
    <mergeCell ref="D48:D50"/>
    <mergeCell ref="E83:J85"/>
  </mergeCells>
  <printOptions horizontalCentered="1"/>
  <pageMargins left="0.59055118110236227" right="0.47244094488188981" top="0.55118110236220474" bottom="0.59055118110236227" header="0.31496062992125984" footer="0.43307086614173229"/>
  <pageSetup paperSize="9" scale="66" fitToHeight="0" orientation="landscape" r:id="rId1"/>
  <headerFooter alignWithMargins="0">
    <oddHeader>&amp;R&amp;7&amp;K00-049&amp;F; &amp;A</oddHeader>
    <oddFooter>&amp;L&amp;5&amp;K00-049@ GPP 2008. Mod. C1 &amp;C&amp;5&amp;K00-049Página &amp;P de &amp;N
&amp;F; &amp;A&amp;R&amp;6&amp;K00-049Impresso em &amp;D, às &amp;T</oddFooter>
  </headerFooter>
  <rowBreaks count="4" manualBreakCount="4">
    <brk id="44" max="13" man="1"/>
    <brk id="79" max="13" man="1"/>
    <brk id="112" max="13" man="1"/>
    <brk id="140" max="13" man="1"/>
  </rowBreaks>
  <colBreaks count="1" manualBreakCount="1">
    <brk id="4" max="165" man="1"/>
  </colBreaks>
  <ignoredErrors>
    <ignoredError sqref="L129:M129 L134:M134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67"/>
  <sheetViews>
    <sheetView showGridLines="0" tabSelected="1" zoomScaleNormal="100" workbookViewId="0">
      <selection activeCell="C4" sqref="C4:D5"/>
    </sheetView>
  </sheetViews>
  <sheetFormatPr defaultRowHeight="12.75" x14ac:dyDescent="0.2"/>
  <cols>
    <col min="1" max="1" width="2.7109375" style="5" customWidth="1"/>
    <col min="2" max="2" width="8" style="5" customWidth="1"/>
    <col min="3" max="3" width="9.140625" style="5"/>
    <col min="4" max="4" width="42.140625" style="5" customWidth="1"/>
    <col min="5" max="5" width="6.140625" style="5" bestFit="1" customWidth="1"/>
    <col min="6" max="6" width="12.140625" style="5" customWidth="1"/>
    <col min="7" max="7" width="2.5703125" style="5" customWidth="1"/>
    <col min="8" max="8" width="51.140625" style="5" customWidth="1"/>
    <col min="9" max="9" width="21.85546875" style="5" customWidth="1"/>
    <col min="10" max="10" width="12.7109375" style="5" customWidth="1"/>
    <col min="11" max="11" width="10.28515625" style="5" bestFit="1" customWidth="1"/>
    <col min="12" max="13" width="12.85546875" style="5" customWidth="1"/>
    <col min="14" max="14" width="2.7109375" style="5" customWidth="1"/>
    <col min="15" max="16384" width="9.140625" style="5"/>
  </cols>
  <sheetData>
    <row r="1" spans="1:14" s="1" customFormat="1" ht="44.25" customHeight="1" x14ac:dyDescent="0.2">
      <c r="A1" s="10"/>
      <c r="B1" s="230" t="s">
        <v>211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10"/>
    </row>
    <row r="2" spans="1:14" s="2" customFormat="1" ht="9.9499999999999993" customHeight="1" x14ac:dyDescent="0.25">
      <c r="A2" s="11"/>
      <c r="B2" s="55"/>
      <c r="C2" s="55"/>
      <c r="D2" s="55"/>
      <c r="E2" s="55"/>
      <c r="F2" s="55"/>
      <c r="G2" s="48"/>
      <c r="H2" s="49"/>
      <c r="I2" s="49"/>
      <c r="J2" s="49"/>
      <c r="K2" s="49"/>
      <c r="L2" s="49"/>
      <c r="M2" s="49"/>
      <c r="N2" s="11"/>
    </row>
    <row r="3" spans="1:14" s="2" customFormat="1" ht="15" customHeight="1" thickBot="1" x14ac:dyDescent="0.25">
      <c r="A3" s="11"/>
      <c r="B3" s="49"/>
      <c r="C3" s="320" t="s">
        <v>206</v>
      </c>
      <c r="D3" s="321"/>
      <c r="E3" s="57"/>
      <c r="F3" s="58" t="s">
        <v>207</v>
      </c>
      <c r="G3" s="52"/>
      <c r="H3" s="50"/>
      <c r="I3" s="50"/>
      <c r="J3" s="61"/>
      <c r="K3" s="59"/>
      <c r="L3" s="61"/>
      <c r="M3" s="49"/>
      <c r="N3" s="11"/>
    </row>
    <row r="4" spans="1:14" s="2" customFormat="1" ht="13.5" customHeight="1" thickTop="1" thickBot="1" x14ac:dyDescent="0.25">
      <c r="A4" s="11"/>
      <c r="B4" s="49"/>
      <c r="C4" s="322"/>
      <c r="D4" s="323"/>
      <c r="E4" s="57"/>
      <c r="F4" s="327"/>
      <c r="G4" s="52"/>
      <c r="H4" s="324" t="s">
        <v>209</v>
      </c>
      <c r="I4" s="325"/>
      <c r="J4" s="61"/>
      <c r="K4" s="326" t="s">
        <v>111</v>
      </c>
      <c r="L4" s="325"/>
      <c r="M4" s="49"/>
      <c r="N4" s="11"/>
    </row>
    <row r="5" spans="1:14" s="2" customFormat="1" ht="13.5" customHeight="1" thickTop="1" thickBot="1" x14ac:dyDescent="0.25">
      <c r="A5" s="11"/>
      <c r="B5" s="49"/>
      <c r="C5" s="322"/>
      <c r="D5" s="323"/>
      <c r="E5" s="57"/>
      <c r="F5" s="327"/>
      <c r="G5" s="52"/>
      <c r="H5" s="324"/>
      <c r="I5" s="325"/>
      <c r="J5" s="49"/>
      <c r="K5" s="326"/>
      <c r="L5" s="325"/>
      <c r="M5" s="49"/>
      <c r="N5" s="11"/>
    </row>
    <row r="6" spans="1:14" s="3" customFormat="1" ht="9.9499999999999993" customHeight="1" thickTop="1" x14ac:dyDescent="0.2">
      <c r="A6" s="12"/>
      <c r="B6" s="49"/>
      <c r="C6" s="49"/>
      <c r="D6" s="50"/>
      <c r="E6" s="51"/>
      <c r="F6" s="49"/>
      <c r="G6" s="52"/>
      <c r="H6" s="53"/>
      <c r="I6" s="53"/>
      <c r="J6" s="53"/>
      <c r="K6" s="53"/>
      <c r="L6" s="54"/>
      <c r="M6" s="54"/>
      <c r="N6" s="12"/>
    </row>
    <row r="7" spans="1:14" s="4" customFormat="1" ht="20.100000000000001" customHeight="1" x14ac:dyDescent="0.2">
      <c r="A7" s="13"/>
      <c r="B7" s="328" t="s">
        <v>112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13"/>
    </row>
    <row r="8" spans="1:14" s="4" customFormat="1" ht="13.5" thickBo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56"/>
      <c r="M8" s="60" t="s">
        <v>67</v>
      </c>
      <c r="N8" s="13"/>
    </row>
    <row r="9" spans="1:14" s="4" customFormat="1" ht="29.25" customHeight="1" thickTop="1" thickBot="1" x14ac:dyDescent="0.25">
      <c r="A9" s="13"/>
      <c r="B9" s="375" t="s">
        <v>59</v>
      </c>
      <c r="C9" s="371" t="s">
        <v>61</v>
      </c>
      <c r="D9" s="371"/>
      <c r="E9" s="371" t="s">
        <v>81</v>
      </c>
      <c r="F9" s="371"/>
      <c r="G9" s="371"/>
      <c r="H9" s="371"/>
      <c r="I9" s="371"/>
      <c r="J9" s="371"/>
      <c r="K9" s="371" t="s">
        <v>105</v>
      </c>
      <c r="L9" s="371" t="s">
        <v>56</v>
      </c>
      <c r="M9" s="372"/>
      <c r="N9" s="13"/>
    </row>
    <row r="10" spans="1:14" s="4" customFormat="1" ht="44.25" customHeight="1" thickBot="1" x14ac:dyDescent="0.25">
      <c r="A10" s="13"/>
      <c r="B10" s="376"/>
      <c r="C10" s="373"/>
      <c r="D10" s="373"/>
      <c r="E10" s="373"/>
      <c r="F10" s="373"/>
      <c r="G10" s="373"/>
      <c r="H10" s="373"/>
      <c r="I10" s="373"/>
      <c r="J10" s="373"/>
      <c r="K10" s="373"/>
      <c r="L10" s="62" t="s">
        <v>101</v>
      </c>
      <c r="M10" s="63" t="s">
        <v>104</v>
      </c>
      <c r="N10" s="13"/>
    </row>
    <row r="11" spans="1:14" s="4" customFormat="1" ht="18.75" customHeight="1" thickBot="1" x14ac:dyDescent="0.25">
      <c r="A11" s="13"/>
      <c r="B11" s="377"/>
      <c r="C11" s="374"/>
      <c r="D11" s="374"/>
      <c r="E11" s="374"/>
      <c r="F11" s="374"/>
      <c r="G11" s="374"/>
      <c r="H11" s="374"/>
      <c r="I11" s="374"/>
      <c r="J11" s="374"/>
      <c r="K11" s="374"/>
      <c r="L11" s="64" t="s">
        <v>102</v>
      </c>
      <c r="M11" s="65" t="s">
        <v>103</v>
      </c>
      <c r="N11" s="13"/>
    </row>
    <row r="12" spans="1:14" ht="15" customHeight="1" thickTop="1" x14ac:dyDescent="0.2">
      <c r="A12" s="9"/>
      <c r="B12" s="346" t="s">
        <v>74</v>
      </c>
      <c r="C12" s="332" t="s">
        <v>0</v>
      </c>
      <c r="D12" s="335" t="s">
        <v>62</v>
      </c>
      <c r="E12" s="342"/>
      <c r="F12" s="342"/>
      <c r="G12" s="342"/>
      <c r="H12" s="342"/>
      <c r="I12" s="342"/>
      <c r="J12" s="342"/>
      <c r="K12" s="21" t="s">
        <v>57</v>
      </c>
      <c r="L12" s="22">
        <v>0</v>
      </c>
      <c r="M12" s="23">
        <v>0</v>
      </c>
      <c r="N12" s="9"/>
    </row>
    <row r="13" spans="1:14" ht="15" customHeight="1" x14ac:dyDescent="0.2">
      <c r="A13" s="9"/>
      <c r="B13" s="347"/>
      <c r="C13" s="333"/>
      <c r="D13" s="330"/>
      <c r="E13" s="343"/>
      <c r="F13" s="343"/>
      <c r="G13" s="343"/>
      <c r="H13" s="343"/>
      <c r="I13" s="343"/>
      <c r="J13" s="343"/>
      <c r="K13" s="15" t="s">
        <v>58</v>
      </c>
      <c r="L13" s="16">
        <v>0</v>
      </c>
      <c r="M13" s="24">
        <v>0</v>
      </c>
      <c r="N13" s="9"/>
    </row>
    <row r="14" spans="1:14" ht="15" customHeight="1" x14ac:dyDescent="0.2">
      <c r="A14" s="9"/>
      <c r="B14" s="347"/>
      <c r="C14" s="334"/>
      <c r="D14" s="336"/>
      <c r="E14" s="344"/>
      <c r="F14" s="344"/>
      <c r="G14" s="344"/>
      <c r="H14" s="344"/>
      <c r="I14" s="344"/>
      <c r="J14" s="344"/>
      <c r="K14" s="19" t="s">
        <v>60</v>
      </c>
      <c r="L14" s="20">
        <f>SUM(L12:L13)</f>
        <v>0</v>
      </c>
      <c r="M14" s="25">
        <f>SUM(M12:M13)</f>
        <v>0</v>
      </c>
      <c r="N14" s="9"/>
    </row>
    <row r="15" spans="1:14" ht="15" customHeight="1" x14ac:dyDescent="0.2">
      <c r="A15" s="9"/>
      <c r="B15" s="347"/>
      <c r="C15" s="333" t="s">
        <v>1</v>
      </c>
      <c r="D15" s="330" t="s">
        <v>84</v>
      </c>
      <c r="E15" s="343"/>
      <c r="F15" s="343"/>
      <c r="G15" s="343"/>
      <c r="H15" s="343"/>
      <c r="I15" s="343"/>
      <c r="J15" s="343"/>
      <c r="K15" s="17" t="s">
        <v>57</v>
      </c>
      <c r="L15" s="18">
        <v>0</v>
      </c>
      <c r="M15" s="26">
        <v>0</v>
      </c>
      <c r="N15" s="9"/>
    </row>
    <row r="16" spans="1:14" ht="15" customHeight="1" x14ac:dyDescent="0.2">
      <c r="A16" s="9"/>
      <c r="B16" s="347"/>
      <c r="C16" s="333"/>
      <c r="D16" s="330"/>
      <c r="E16" s="343"/>
      <c r="F16" s="343"/>
      <c r="G16" s="343"/>
      <c r="H16" s="343"/>
      <c r="I16" s="343"/>
      <c r="J16" s="343"/>
      <c r="K16" s="15" t="s">
        <v>58</v>
      </c>
      <c r="L16" s="16">
        <v>0</v>
      </c>
      <c r="M16" s="24">
        <v>0</v>
      </c>
      <c r="N16" s="9"/>
    </row>
    <row r="17" spans="1:14" ht="15" customHeight="1" x14ac:dyDescent="0.2">
      <c r="A17" s="9"/>
      <c r="B17" s="347"/>
      <c r="C17" s="334"/>
      <c r="D17" s="336"/>
      <c r="E17" s="344"/>
      <c r="F17" s="344"/>
      <c r="G17" s="344"/>
      <c r="H17" s="344"/>
      <c r="I17" s="344"/>
      <c r="J17" s="344"/>
      <c r="K17" s="19" t="s">
        <v>60</v>
      </c>
      <c r="L17" s="20">
        <f>SUM(L15:L16)</f>
        <v>0</v>
      </c>
      <c r="M17" s="25">
        <f>SUM(M15:M16)</f>
        <v>0</v>
      </c>
      <c r="N17" s="9"/>
    </row>
    <row r="18" spans="1:14" ht="15" customHeight="1" x14ac:dyDescent="0.2">
      <c r="A18" s="9"/>
      <c r="B18" s="347"/>
      <c r="C18" s="333" t="s">
        <v>2</v>
      </c>
      <c r="D18" s="330" t="s">
        <v>3</v>
      </c>
      <c r="E18" s="343"/>
      <c r="F18" s="343"/>
      <c r="G18" s="343"/>
      <c r="H18" s="343"/>
      <c r="I18" s="343"/>
      <c r="J18" s="343"/>
      <c r="K18" s="17" t="s">
        <v>57</v>
      </c>
      <c r="L18" s="18">
        <v>0</v>
      </c>
      <c r="M18" s="26">
        <v>0</v>
      </c>
      <c r="N18" s="9"/>
    </row>
    <row r="19" spans="1:14" ht="15" customHeight="1" x14ac:dyDescent="0.2">
      <c r="A19" s="9"/>
      <c r="B19" s="347"/>
      <c r="C19" s="333"/>
      <c r="D19" s="330"/>
      <c r="E19" s="343"/>
      <c r="F19" s="343"/>
      <c r="G19" s="343"/>
      <c r="H19" s="343"/>
      <c r="I19" s="343"/>
      <c r="J19" s="343"/>
      <c r="K19" s="15" t="s">
        <v>58</v>
      </c>
      <c r="L19" s="16">
        <v>0</v>
      </c>
      <c r="M19" s="24">
        <v>0</v>
      </c>
      <c r="N19" s="9"/>
    </row>
    <row r="20" spans="1:14" ht="15" customHeight="1" x14ac:dyDescent="0.2">
      <c r="A20" s="9"/>
      <c r="B20" s="347"/>
      <c r="C20" s="334"/>
      <c r="D20" s="336"/>
      <c r="E20" s="344"/>
      <c r="F20" s="344"/>
      <c r="G20" s="344"/>
      <c r="H20" s="344"/>
      <c r="I20" s="344"/>
      <c r="J20" s="344"/>
      <c r="K20" s="19" t="s">
        <v>60</v>
      </c>
      <c r="L20" s="20">
        <f>SUM(L18:L19)</f>
        <v>0</v>
      </c>
      <c r="M20" s="25">
        <f>SUM(M18:M19)</f>
        <v>0</v>
      </c>
      <c r="N20" s="9"/>
    </row>
    <row r="21" spans="1:14" ht="15" customHeight="1" x14ac:dyDescent="0.2">
      <c r="A21" s="9"/>
      <c r="B21" s="347"/>
      <c r="C21" s="333" t="s">
        <v>4</v>
      </c>
      <c r="D21" s="330" t="s">
        <v>5</v>
      </c>
      <c r="E21" s="343"/>
      <c r="F21" s="343"/>
      <c r="G21" s="343"/>
      <c r="H21" s="343"/>
      <c r="I21" s="343"/>
      <c r="J21" s="343"/>
      <c r="K21" s="17" t="s">
        <v>57</v>
      </c>
      <c r="L21" s="18">
        <v>0</v>
      </c>
      <c r="M21" s="26">
        <v>0</v>
      </c>
      <c r="N21" s="9"/>
    </row>
    <row r="22" spans="1:14" ht="15" customHeight="1" x14ac:dyDescent="0.2">
      <c r="A22" s="9"/>
      <c r="B22" s="347"/>
      <c r="C22" s="333"/>
      <c r="D22" s="330"/>
      <c r="E22" s="343"/>
      <c r="F22" s="343"/>
      <c r="G22" s="343"/>
      <c r="H22" s="343"/>
      <c r="I22" s="343"/>
      <c r="J22" s="343"/>
      <c r="K22" s="15" t="s">
        <v>58</v>
      </c>
      <c r="L22" s="16">
        <v>0</v>
      </c>
      <c r="M22" s="24">
        <v>0</v>
      </c>
      <c r="N22" s="9"/>
    </row>
    <row r="23" spans="1:14" ht="15" customHeight="1" x14ac:dyDescent="0.2">
      <c r="A23" s="9"/>
      <c r="B23" s="347"/>
      <c r="C23" s="334"/>
      <c r="D23" s="336"/>
      <c r="E23" s="344"/>
      <c r="F23" s="344"/>
      <c r="G23" s="344"/>
      <c r="H23" s="344"/>
      <c r="I23" s="344"/>
      <c r="J23" s="344"/>
      <c r="K23" s="19" t="s">
        <v>60</v>
      </c>
      <c r="L23" s="20">
        <f>SUM(L21:L22)</f>
        <v>0</v>
      </c>
      <c r="M23" s="25">
        <f>SUM(M21:M22)</f>
        <v>0</v>
      </c>
      <c r="N23" s="9"/>
    </row>
    <row r="24" spans="1:14" ht="15" customHeight="1" x14ac:dyDescent="0.2">
      <c r="A24" s="9"/>
      <c r="B24" s="347"/>
      <c r="C24" s="333" t="s">
        <v>6</v>
      </c>
      <c r="D24" s="330" t="s">
        <v>156</v>
      </c>
      <c r="E24" s="343"/>
      <c r="F24" s="343"/>
      <c r="G24" s="343"/>
      <c r="H24" s="343"/>
      <c r="I24" s="343"/>
      <c r="J24" s="343"/>
      <c r="K24" s="17" t="s">
        <v>57</v>
      </c>
      <c r="L24" s="18">
        <v>0</v>
      </c>
      <c r="M24" s="26">
        <v>0</v>
      </c>
      <c r="N24" s="9"/>
    </row>
    <row r="25" spans="1:14" ht="15" customHeight="1" x14ac:dyDescent="0.2">
      <c r="A25" s="9"/>
      <c r="B25" s="347"/>
      <c r="C25" s="333"/>
      <c r="D25" s="330"/>
      <c r="E25" s="343"/>
      <c r="F25" s="343"/>
      <c r="G25" s="343"/>
      <c r="H25" s="343"/>
      <c r="I25" s="343"/>
      <c r="J25" s="343"/>
      <c r="K25" s="15" t="s">
        <v>58</v>
      </c>
      <c r="L25" s="16">
        <v>0</v>
      </c>
      <c r="M25" s="24">
        <v>0</v>
      </c>
      <c r="N25" s="9"/>
    </row>
    <row r="26" spans="1:14" ht="15" customHeight="1" x14ac:dyDescent="0.2">
      <c r="A26" s="9"/>
      <c r="B26" s="347"/>
      <c r="C26" s="334"/>
      <c r="D26" s="336"/>
      <c r="E26" s="344"/>
      <c r="F26" s="344"/>
      <c r="G26" s="344"/>
      <c r="H26" s="344"/>
      <c r="I26" s="344"/>
      <c r="J26" s="344"/>
      <c r="K26" s="19" t="s">
        <v>60</v>
      </c>
      <c r="L26" s="20">
        <f>SUM(L24:L25)</f>
        <v>0</v>
      </c>
      <c r="M26" s="25">
        <f>SUM(M24:M25)</f>
        <v>0</v>
      </c>
      <c r="N26" s="9"/>
    </row>
    <row r="27" spans="1:14" ht="15" customHeight="1" x14ac:dyDescent="0.2">
      <c r="A27" s="9"/>
      <c r="B27" s="347"/>
      <c r="C27" s="333" t="s">
        <v>7</v>
      </c>
      <c r="D27" s="330" t="s">
        <v>157</v>
      </c>
      <c r="E27" s="343"/>
      <c r="F27" s="343"/>
      <c r="G27" s="343"/>
      <c r="H27" s="343"/>
      <c r="I27" s="343"/>
      <c r="J27" s="343"/>
      <c r="K27" s="17" t="s">
        <v>57</v>
      </c>
      <c r="L27" s="18">
        <v>0</v>
      </c>
      <c r="M27" s="26">
        <v>0</v>
      </c>
      <c r="N27" s="9"/>
    </row>
    <row r="28" spans="1:14" ht="15" customHeight="1" x14ac:dyDescent="0.2">
      <c r="A28" s="9"/>
      <c r="B28" s="347"/>
      <c r="C28" s="333"/>
      <c r="D28" s="330"/>
      <c r="E28" s="343"/>
      <c r="F28" s="343"/>
      <c r="G28" s="343"/>
      <c r="H28" s="343"/>
      <c r="I28" s="343"/>
      <c r="J28" s="343"/>
      <c r="K28" s="15" t="s">
        <v>58</v>
      </c>
      <c r="L28" s="16">
        <v>0</v>
      </c>
      <c r="M28" s="24">
        <v>0</v>
      </c>
      <c r="N28" s="9"/>
    </row>
    <row r="29" spans="1:14" ht="15" customHeight="1" x14ac:dyDescent="0.2">
      <c r="A29" s="9"/>
      <c r="B29" s="347"/>
      <c r="C29" s="334"/>
      <c r="D29" s="336"/>
      <c r="E29" s="344"/>
      <c r="F29" s="344"/>
      <c r="G29" s="344"/>
      <c r="H29" s="344"/>
      <c r="I29" s="344"/>
      <c r="J29" s="344"/>
      <c r="K29" s="19" t="s">
        <v>60</v>
      </c>
      <c r="L29" s="20">
        <f>SUM(L27:L28)</f>
        <v>0</v>
      </c>
      <c r="M29" s="25">
        <f>SUM(M27:M28)</f>
        <v>0</v>
      </c>
      <c r="N29" s="9"/>
    </row>
    <row r="30" spans="1:14" ht="15" customHeight="1" x14ac:dyDescent="0.2">
      <c r="A30" s="9"/>
      <c r="B30" s="347"/>
      <c r="C30" s="333" t="s">
        <v>8</v>
      </c>
      <c r="D30" s="330" t="s">
        <v>9</v>
      </c>
      <c r="E30" s="343"/>
      <c r="F30" s="343"/>
      <c r="G30" s="343"/>
      <c r="H30" s="343"/>
      <c r="I30" s="343"/>
      <c r="J30" s="343"/>
      <c r="K30" s="17" t="s">
        <v>57</v>
      </c>
      <c r="L30" s="18">
        <v>0</v>
      </c>
      <c r="M30" s="26">
        <v>0</v>
      </c>
      <c r="N30" s="9"/>
    </row>
    <row r="31" spans="1:14" ht="15" customHeight="1" x14ac:dyDescent="0.2">
      <c r="A31" s="9"/>
      <c r="B31" s="347"/>
      <c r="C31" s="333"/>
      <c r="D31" s="330"/>
      <c r="E31" s="343"/>
      <c r="F31" s="343"/>
      <c r="G31" s="343"/>
      <c r="H31" s="343"/>
      <c r="I31" s="343"/>
      <c r="J31" s="343"/>
      <c r="K31" s="15" t="s">
        <v>58</v>
      </c>
      <c r="L31" s="16">
        <v>0</v>
      </c>
      <c r="M31" s="24">
        <v>0</v>
      </c>
      <c r="N31" s="9"/>
    </row>
    <row r="32" spans="1:14" ht="15" customHeight="1" x14ac:dyDescent="0.2">
      <c r="A32" s="9"/>
      <c r="B32" s="347"/>
      <c r="C32" s="334"/>
      <c r="D32" s="336"/>
      <c r="E32" s="344"/>
      <c r="F32" s="344"/>
      <c r="G32" s="344"/>
      <c r="H32" s="344"/>
      <c r="I32" s="344"/>
      <c r="J32" s="344"/>
      <c r="K32" s="19" t="s">
        <v>60</v>
      </c>
      <c r="L32" s="20">
        <f>SUM(L30:L31)</f>
        <v>0</v>
      </c>
      <c r="M32" s="25">
        <f>SUM(M30:M31)</f>
        <v>0</v>
      </c>
      <c r="N32" s="9"/>
    </row>
    <row r="33" spans="1:14" ht="15" customHeight="1" x14ac:dyDescent="0.2">
      <c r="A33" s="9"/>
      <c r="B33" s="347"/>
      <c r="C33" s="333" t="s">
        <v>10</v>
      </c>
      <c r="D33" s="330" t="s">
        <v>11</v>
      </c>
      <c r="E33" s="343"/>
      <c r="F33" s="343"/>
      <c r="G33" s="343"/>
      <c r="H33" s="343"/>
      <c r="I33" s="343"/>
      <c r="J33" s="343"/>
      <c r="K33" s="17" t="s">
        <v>57</v>
      </c>
      <c r="L33" s="18">
        <v>0</v>
      </c>
      <c r="M33" s="26">
        <v>0</v>
      </c>
      <c r="N33" s="9"/>
    </row>
    <row r="34" spans="1:14" ht="15" customHeight="1" x14ac:dyDescent="0.2">
      <c r="A34" s="9"/>
      <c r="B34" s="347"/>
      <c r="C34" s="333"/>
      <c r="D34" s="330"/>
      <c r="E34" s="343"/>
      <c r="F34" s="343"/>
      <c r="G34" s="343"/>
      <c r="H34" s="343"/>
      <c r="I34" s="343"/>
      <c r="J34" s="343"/>
      <c r="K34" s="15" t="s">
        <v>58</v>
      </c>
      <c r="L34" s="16">
        <v>0</v>
      </c>
      <c r="M34" s="24">
        <v>0</v>
      </c>
      <c r="N34" s="9"/>
    </row>
    <row r="35" spans="1:14" ht="15" customHeight="1" x14ac:dyDescent="0.2">
      <c r="A35" s="9"/>
      <c r="B35" s="347"/>
      <c r="C35" s="334"/>
      <c r="D35" s="336"/>
      <c r="E35" s="344"/>
      <c r="F35" s="344"/>
      <c r="G35" s="344"/>
      <c r="H35" s="344"/>
      <c r="I35" s="344"/>
      <c r="J35" s="344"/>
      <c r="K35" s="19" t="s">
        <v>60</v>
      </c>
      <c r="L35" s="20">
        <f>SUM(L33:L34)</f>
        <v>0</v>
      </c>
      <c r="M35" s="25">
        <f>SUM(M33:M34)</f>
        <v>0</v>
      </c>
      <c r="N35" s="9"/>
    </row>
    <row r="36" spans="1:14" ht="15" customHeight="1" x14ac:dyDescent="0.2">
      <c r="A36" s="9"/>
      <c r="B36" s="347"/>
      <c r="C36" s="333" t="s">
        <v>12</v>
      </c>
      <c r="D36" s="330" t="s">
        <v>85</v>
      </c>
      <c r="E36" s="343"/>
      <c r="F36" s="343"/>
      <c r="G36" s="343"/>
      <c r="H36" s="343"/>
      <c r="I36" s="343"/>
      <c r="J36" s="343"/>
      <c r="K36" s="17" t="s">
        <v>57</v>
      </c>
      <c r="L36" s="18">
        <v>0</v>
      </c>
      <c r="M36" s="26">
        <v>0</v>
      </c>
      <c r="N36" s="9"/>
    </row>
    <row r="37" spans="1:14" ht="15" customHeight="1" x14ac:dyDescent="0.2">
      <c r="A37" s="9"/>
      <c r="B37" s="347"/>
      <c r="C37" s="333"/>
      <c r="D37" s="330"/>
      <c r="E37" s="343"/>
      <c r="F37" s="343"/>
      <c r="G37" s="343"/>
      <c r="H37" s="343"/>
      <c r="I37" s="343"/>
      <c r="J37" s="343"/>
      <c r="K37" s="15" t="s">
        <v>58</v>
      </c>
      <c r="L37" s="16">
        <v>0</v>
      </c>
      <c r="M37" s="24">
        <v>0</v>
      </c>
      <c r="N37" s="9"/>
    </row>
    <row r="38" spans="1:14" ht="15" customHeight="1" x14ac:dyDescent="0.2">
      <c r="A38" s="9"/>
      <c r="B38" s="347"/>
      <c r="C38" s="334"/>
      <c r="D38" s="336"/>
      <c r="E38" s="344"/>
      <c r="F38" s="344"/>
      <c r="G38" s="344"/>
      <c r="H38" s="344"/>
      <c r="I38" s="344"/>
      <c r="J38" s="344"/>
      <c r="K38" s="19" t="s">
        <v>60</v>
      </c>
      <c r="L38" s="20">
        <f>SUM(L36:L37)</f>
        <v>0</v>
      </c>
      <c r="M38" s="25">
        <f>SUM(M36:M37)</f>
        <v>0</v>
      </c>
      <c r="N38" s="9"/>
    </row>
    <row r="39" spans="1:14" ht="15" customHeight="1" x14ac:dyDescent="0.2">
      <c r="A39" s="9"/>
      <c r="B39" s="347"/>
      <c r="C39" s="333" t="s">
        <v>13</v>
      </c>
      <c r="D39" s="330" t="s">
        <v>14</v>
      </c>
      <c r="E39" s="343"/>
      <c r="F39" s="343"/>
      <c r="G39" s="343"/>
      <c r="H39" s="343"/>
      <c r="I39" s="343"/>
      <c r="J39" s="343"/>
      <c r="K39" s="17" t="s">
        <v>57</v>
      </c>
      <c r="L39" s="18">
        <v>0</v>
      </c>
      <c r="M39" s="26">
        <v>0</v>
      </c>
      <c r="N39" s="9"/>
    </row>
    <row r="40" spans="1:14" ht="15" customHeight="1" x14ac:dyDescent="0.2">
      <c r="A40" s="9"/>
      <c r="B40" s="347"/>
      <c r="C40" s="333"/>
      <c r="D40" s="330"/>
      <c r="E40" s="343"/>
      <c r="F40" s="343"/>
      <c r="G40" s="343"/>
      <c r="H40" s="343"/>
      <c r="I40" s="343"/>
      <c r="J40" s="343"/>
      <c r="K40" s="15" t="s">
        <v>58</v>
      </c>
      <c r="L40" s="16">
        <v>0</v>
      </c>
      <c r="M40" s="24">
        <v>0</v>
      </c>
      <c r="N40" s="9"/>
    </row>
    <row r="41" spans="1:14" ht="15" customHeight="1" thickBot="1" x14ac:dyDescent="0.25">
      <c r="A41" s="9"/>
      <c r="B41" s="347"/>
      <c r="C41" s="334"/>
      <c r="D41" s="336"/>
      <c r="E41" s="344"/>
      <c r="F41" s="344"/>
      <c r="G41" s="344"/>
      <c r="H41" s="344"/>
      <c r="I41" s="344"/>
      <c r="J41" s="344"/>
      <c r="K41" s="19" t="s">
        <v>60</v>
      </c>
      <c r="L41" s="20">
        <f>SUM(L39:L40)</f>
        <v>0</v>
      </c>
      <c r="M41" s="25">
        <f>SUM(M39:M40)</f>
        <v>0</v>
      </c>
      <c r="N41" s="9"/>
    </row>
    <row r="42" spans="1:14" ht="15" customHeight="1" x14ac:dyDescent="0.2">
      <c r="A42" s="9"/>
      <c r="B42" s="347"/>
      <c r="C42" s="311" t="s">
        <v>55</v>
      </c>
      <c r="D42" s="312"/>
      <c r="E42" s="312"/>
      <c r="F42" s="312"/>
      <c r="G42" s="312"/>
      <c r="H42" s="312"/>
      <c r="I42" s="312"/>
      <c r="J42" s="312"/>
      <c r="K42" s="27" t="s">
        <v>57</v>
      </c>
      <c r="L42" s="29">
        <f>SUM(L12,L15,L18,L21,L24,L27,L30,L33,L36,L39)</f>
        <v>0</v>
      </c>
      <c r="M42" s="30">
        <f>SUM(M12,M15,M18,M21,M24,M27,M30,M33,M36,M39)</f>
        <v>0</v>
      </c>
      <c r="N42" s="9"/>
    </row>
    <row r="43" spans="1:14" ht="15" customHeight="1" x14ac:dyDescent="0.2">
      <c r="A43" s="9"/>
      <c r="B43" s="347"/>
      <c r="C43" s="313"/>
      <c r="D43" s="314"/>
      <c r="E43" s="314"/>
      <c r="F43" s="314"/>
      <c r="G43" s="314"/>
      <c r="H43" s="314"/>
      <c r="I43" s="314"/>
      <c r="J43" s="314"/>
      <c r="K43" s="28" t="s">
        <v>58</v>
      </c>
      <c r="L43" s="31">
        <f>SUM(L13,L16,L19,L22,L25,L28,L31,L34,L37,L40)</f>
        <v>0</v>
      </c>
      <c r="M43" s="32">
        <f>SUM(M13,M16,M19,M22,M25,M28,M31,M34,M37,M40)</f>
        <v>0</v>
      </c>
      <c r="N43" s="9"/>
    </row>
    <row r="44" spans="1:14" ht="15" customHeight="1" thickBot="1" x14ac:dyDescent="0.25">
      <c r="A44" s="9"/>
      <c r="B44" s="348"/>
      <c r="C44" s="315"/>
      <c r="D44" s="316"/>
      <c r="E44" s="316"/>
      <c r="F44" s="316"/>
      <c r="G44" s="316"/>
      <c r="H44" s="316"/>
      <c r="I44" s="316"/>
      <c r="J44" s="316"/>
      <c r="K44" s="33" t="s">
        <v>60</v>
      </c>
      <c r="L44" s="34">
        <f>SUM(L14+L17+L20+L23+L26+L29+L32+L35+L38+L41)</f>
        <v>0</v>
      </c>
      <c r="M44" s="35">
        <f>SUM(M14+M17+M20+M23+M26+M29+M32+M35+M38+M41)</f>
        <v>0</v>
      </c>
      <c r="N44" s="9"/>
    </row>
    <row r="45" spans="1:14" ht="15" customHeight="1" thickTop="1" x14ac:dyDescent="0.2">
      <c r="A45" s="9"/>
      <c r="B45" s="346" t="s">
        <v>75</v>
      </c>
      <c r="C45" s="332" t="s">
        <v>15</v>
      </c>
      <c r="D45" s="335" t="s">
        <v>16</v>
      </c>
      <c r="E45" s="342"/>
      <c r="F45" s="342"/>
      <c r="G45" s="342"/>
      <c r="H45" s="342"/>
      <c r="I45" s="342"/>
      <c r="J45" s="342"/>
      <c r="K45" s="21" t="s">
        <v>57</v>
      </c>
      <c r="L45" s="22">
        <v>0</v>
      </c>
      <c r="M45" s="23">
        <v>0</v>
      </c>
      <c r="N45" s="9"/>
    </row>
    <row r="46" spans="1:14" ht="15" customHeight="1" x14ac:dyDescent="0.2">
      <c r="A46" s="9"/>
      <c r="B46" s="347"/>
      <c r="C46" s="333"/>
      <c r="D46" s="330"/>
      <c r="E46" s="343"/>
      <c r="F46" s="343"/>
      <c r="G46" s="343"/>
      <c r="H46" s="343"/>
      <c r="I46" s="343"/>
      <c r="J46" s="343"/>
      <c r="K46" s="15" t="s">
        <v>58</v>
      </c>
      <c r="L46" s="16">
        <v>0</v>
      </c>
      <c r="M46" s="24">
        <v>0</v>
      </c>
      <c r="N46" s="9"/>
    </row>
    <row r="47" spans="1:14" ht="15" customHeight="1" x14ac:dyDescent="0.2">
      <c r="A47" s="9"/>
      <c r="B47" s="347"/>
      <c r="C47" s="334"/>
      <c r="D47" s="336"/>
      <c r="E47" s="344"/>
      <c r="F47" s="344"/>
      <c r="G47" s="344"/>
      <c r="H47" s="344"/>
      <c r="I47" s="344"/>
      <c r="J47" s="344"/>
      <c r="K47" s="19" t="s">
        <v>60</v>
      </c>
      <c r="L47" s="20">
        <f>SUM(L45:L46)</f>
        <v>0</v>
      </c>
      <c r="M47" s="25">
        <f>SUM(M45:M46)</f>
        <v>0</v>
      </c>
      <c r="N47" s="9"/>
    </row>
    <row r="48" spans="1:14" ht="15" customHeight="1" x14ac:dyDescent="0.2">
      <c r="A48" s="9"/>
      <c r="B48" s="347"/>
      <c r="C48" s="333" t="s">
        <v>17</v>
      </c>
      <c r="D48" s="330" t="s">
        <v>86</v>
      </c>
      <c r="E48" s="343"/>
      <c r="F48" s="343"/>
      <c r="G48" s="343"/>
      <c r="H48" s="343"/>
      <c r="I48" s="343"/>
      <c r="J48" s="343"/>
      <c r="K48" s="17" t="s">
        <v>57</v>
      </c>
      <c r="L48" s="18">
        <v>0</v>
      </c>
      <c r="M48" s="26">
        <v>0</v>
      </c>
      <c r="N48" s="9"/>
    </row>
    <row r="49" spans="1:14" ht="15" customHeight="1" x14ac:dyDescent="0.2">
      <c r="A49" s="9"/>
      <c r="B49" s="347"/>
      <c r="C49" s="333"/>
      <c r="D49" s="330"/>
      <c r="E49" s="343"/>
      <c r="F49" s="343"/>
      <c r="G49" s="343"/>
      <c r="H49" s="343"/>
      <c r="I49" s="343"/>
      <c r="J49" s="343"/>
      <c r="K49" s="15" t="s">
        <v>58</v>
      </c>
      <c r="L49" s="16">
        <v>0</v>
      </c>
      <c r="M49" s="24">
        <v>0</v>
      </c>
      <c r="N49" s="9"/>
    </row>
    <row r="50" spans="1:14" ht="15" customHeight="1" x14ac:dyDescent="0.2">
      <c r="A50" s="9"/>
      <c r="B50" s="347"/>
      <c r="C50" s="334"/>
      <c r="D50" s="336"/>
      <c r="E50" s="344"/>
      <c r="F50" s="344"/>
      <c r="G50" s="344"/>
      <c r="H50" s="344"/>
      <c r="I50" s="344"/>
      <c r="J50" s="344"/>
      <c r="K50" s="19" t="s">
        <v>60</v>
      </c>
      <c r="L50" s="20">
        <f>SUM(L48:L49)</f>
        <v>0</v>
      </c>
      <c r="M50" s="25">
        <f>SUM(M48:M49)</f>
        <v>0</v>
      </c>
      <c r="N50" s="9"/>
    </row>
    <row r="51" spans="1:14" ht="24.75" customHeight="1" x14ac:dyDescent="0.2">
      <c r="A51" s="9"/>
      <c r="B51" s="347"/>
      <c r="C51" s="42" t="s">
        <v>18</v>
      </c>
      <c r="D51" s="41" t="s">
        <v>87</v>
      </c>
      <c r="E51" s="337"/>
      <c r="F51" s="338"/>
      <c r="G51" s="338"/>
      <c r="H51" s="338"/>
      <c r="I51" s="338"/>
      <c r="J51" s="339"/>
      <c r="K51" s="19" t="s">
        <v>60</v>
      </c>
      <c r="L51" s="218">
        <v>0</v>
      </c>
      <c r="M51" s="219">
        <v>0</v>
      </c>
      <c r="N51" s="9"/>
    </row>
    <row r="52" spans="1:14" ht="22.5" customHeight="1" x14ac:dyDescent="0.2">
      <c r="A52" s="9"/>
      <c r="B52" s="347"/>
      <c r="C52" s="42" t="s">
        <v>19</v>
      </c>
      <c r="D52" s="41" t="s">
        <v>88</v>
      </c>
      <c r="E52" s="337"/>
      <c r="F52" s="338"/>
      <c r="G52" s="338"/>
      <c r="H52" s="338"/>
      <c r="I52" s="338"/>
      <c r="J52" s="339"/>
      <c r="K52" s="19" t="s">
        <v>60</v>
      </c>
      <c r="L52" s="218">
        <v>0</v>
      </c>
      <c r="M52" s="219">
        <v>0</v>
      </c>
      <c r="N52" s="9"/>
    </row>
    <row r="53" spans="1:14" ht="15" customHeight="1" x14ac:dyDescent="0.2">
      <c r="A53" s="9"/>
      <c r="B53" s="347"/>
      <c r="C53" s="42" t="s">
        <v>20</v>
      </c>
      <c r="D53" s="41" t="s">
        <v>158</v>
      </c>
      <c r="E53" s="337"/>
      <c r="F53" s="338"/>
      <c r="G53" s="338"/>
      <c r="H53" s="338"/>
      <c r="I53" s="338"/>
      <c r="J53" s="339"/>
      <c r="K53" s="19" t="s">
        <v>60</v>
      </c>
      <c r="L53" s="218">
        <v>0</v>
      </c>
      <c r="M53" s="219">
        <v>0</v>
      </c>
      <c r="N53" s="9"/>
    </row>
    <row r="54" spans="1:14" ht="30" customHeight="1" x14ac:dyDescent="0.2">
      <c r="A54" s="9"/>
      <c r="B54" s="347"/>
      <c r="C54" s="217" t="s">
        <v>21</v>
      </c>
      <c r="D54" s="215" t="s">
        <v>22</v>
      </c>
      <c r="E54" s="344"/>
      <c r="F54" s="361"/>
      <c r="G54" s="361"/>
      <c r="H54" s="361"/>
      <c r="I54" s="361"/>
      <c r="J54" s="362"/>
      <c r="K54" s="19" t="s">
        <v>60</v>
      </c>
      <c r="L54" s="218">
        <v>0</v>
      </c>
      <c r="M54" s="219">
        <v>0</v>
      </c>
      <c r="N54" s="9"/>
    </row>
    <row r="55" spans="1:14" ht="29.25" customHeight="1" thickBot="1" x14ac:dyDescent="0.25">
      <c r="A55" s="9"/>
      <c r="B55" s="347"/>
      <c r="C55" s="216" t="s">
        <v>23</v>
      </c>
      <c r="D55" s="214" t="s">
        <v>24</v>
      </c>
      <c r="E55" s="343"/>
      <c r="F55" s="359"/>
      <c r="G55" s="359"/>
      <c r="H55" s="359"/>
      <c r="I55" s="359"/>
      <c r="J55" s="360"/>
      <c r="K55" s="43" t="s">
        <v>60</v>
      </c>
      <c r="L55" s="218">
        <v>0</v>
      </c>
      <c r="M55" s="219">
        <v>0</v>
      </c>
      <c r="N55" s="9"/>
    </row>
    <row r="56" spans="1:14" ht="12.75" customHeight="1" x14ac:dyDescent="0.2">
      <c r="A56" s="9"/>
      <c r="B56" s="347"/>
      <c r="C56" s="311" t="s">
        <v>55</v>
      </c>
      <c r="D56" s="312"/>
      <c r="E56" s="312"/>
      <c r="F56" s="312"/>
      <c r="G56" s="312"/>
      <c r="H56" s="312"/>
      <c r="I56" s="312"/>
      <c r="J56" s="312"/>
      <c r="K56" s="27" t="s">
        <v>57</v>
      </c>
      <c r="L56" s="29">
        <f>SUM(L45,L48)</f>
        <v>0</v>
      </c>
      <c r="M56" s="30">
        <f>SUM(M45,M48)</f>
        <v>0</v>
      </c>
      <c r="N56" s="9"/>
    </row>
    <row r="57" spans="1:14" ht="9.75" customHeight="1" x14ac:dyDescent="0.2">
      <c r="A57" s="9"/>
      <c r="B57" s="347"/>
      <c r="C57" s="313"/>
      <c r="D57" s="314"/>
      <c r="E57" s="314"/>
      <c r="F57" s="314"/>
      <c r="G57" s="314"/>
      <c r="H57" s="314"/>
      <c r="I57" s="314"/>
      <c r="J57" s="314"/>
      <c r="K57" s="28" t="s">
        <v>58</v>
      </c>
      <c r="L57" s="31">
        <f>SUM(L46,L49)</f>
        <v>0</v>
      </c>
      <c r="M57" s="32">
        <f>SUM(M46,M49)</f>
        <v>0</v>
      </c>
      <c r="N57" s="9"/>
    </row>
    <row r="58" spans="1:14" ht="15" customHeight="1" thickBot="1" x14ac:dyDescent="0.25">
      <c r="A58" s="9"/>
      <c r="B58" s="348"/>
      <c r="C58" s="315"/>
      <c r="D58" s="316"/>
      <c r="E58" s="316"/>
      <c r="F58" s="316"/>
      <c r="G58" s="316"/>
      <c r="H58" s="316"/>
      <c r="I58" s="316"/>
      <c r="J58" s="316"/>
      <c r="K58" s="33" t="s">
        <v>60</v>
      </c>
      <c r="L58" s="34">
        <f>SUM(L47+L50+L51+L52+L53+L54+L55)</f>
        <v>0</v>
      </c>
      <c r="M58" s="35">
        <f>SUM(M47+M50+M51+M52+M53+M54+M55)</f>
        <v>0</v>
      </c>
      <c r="N58" s="9"/>
    </row>
    <row r="59" spans="1:14" ht="15" customHeight="1" thickTop="1" x14ac:dyDescent="0.2">
      <c r="A59" s="9"/>
      <c r="B59" s="346" t="s">
        <v>76</v>
      </c>
      <c r="C59" s="332" t="s">
        <v>25</v>
      </c>
      <c r="D59" s="335" t="s">
        <v>26</v>
      </c>
      <c r="E59" s="342"/>
      <c r="F59" s="342"/>
      <c r="G59" s="342"/>
      <c r="H59" s="342"/>
      <c r="I59" s="342"/>
      <c r="J59" s="342"/>
      <c r="K59" s="21" t="s">
        <v>57</v>
      </c>
      <c r="L59" s="22">
        <v>0</v>
      </c>
      <c r="M59" s="23">
        <v>0</v>
      </c>
      <c r="N59" s="9"/>
    </row>
    <row r="60" spans="1:14" ht="11.25" customHeight="1" x14ac:dyDescent="0.2">
      <c r="A60" s="9"/>
      <c r="B60" s="347"/>
      <c r="C60" s="333"/>
      <c r="D60" s="330"/>
      <c r="E60" s="343"/>
      <c r="F60" s="343"/>
      <c r="G60" s="343"/>
      <c r="H60" s="343"/>
      <c r="I60" s="343"/>
      <c r="J60" s="343"/>
      <c r="K60" s="15" t="s">
        <v>58</v>
      </c>
      <c r="L60" s="16">
        <v>0</v>
      </c>
      <c r="M60" s="24">
        <v>0</v>
      </c>
      <c r="N60" s="9"/>
    </row>
    <row r="61" spans="1:14" ht="15" customHeight="1" x14ac:dyDescent="0.2">
      <c r="A61" s="9"/>
      <c r="B61" s="347"/>
      <c r="C61" s="334"/>
      <c r="D61" s="336"/>
      <c r="E61" s="344"/>
      <c r="F61" s="344"/>
      <c r="G61" s="344"/>
      <c r="H61" s="344"/>
      <c r="I61" s="344"/>
      <c r="J61" s="344"/>
      <c r="K61" s="19" t="s">
        <v>60</v>
      </c>
      <c r="L61" s="20">
        <f>SUM(L59:L60)</f>
        <v>0</v>
      </c>
      <c r="M61" s="25">
        <f>SUM(M59:M60)</f>
        <v>0</v>
      </c>
      <c r="N61" s="9"/>
    </row>
    <row r="62" spans="1:14" ht="15" customHeight="1" x14ac:dyDescent="0.2">
      <c r="A62" s="9"/>
      <c r="B62" s="347"/>
      <c r="C62" s="333" t="s">
        <v>27</v>
      </c>
      <c r="D62" s="330" t="s">
        <v>28</v>
      </c>
      <c r="E62" s="343"/>
      <c r="F62" s="343"/>
      <c r="G62" s="343"/>
      <c r="H62" s="343"/>
      <c r="I62" s="343"/>
      <c r="J62" s="343"/>
      <c r="K62" s="17" t="s">
        <v>57</v>
      </c>
      <c r="L62" s="18">
        <v>0</v>
      </c>
      <c r="M62" s="26">
        <v>0</v>
      </c>
      <c r="N62" s="9"/>
    </row>
    <row r="63" spans="1:14" ht="9.75" customHeight="1" x14ac:dyDescent="0.2">
      <c r="A63" s="9"/>
      <c r="B63" s="347"/>
      <c r="C63" s="333"/>
      <c r="D63" s="330"/>
      <c r="E63" s="343"/>
      <c r="F63" s="343"/>
      <c r="G63" s="343"/>
      <c r="H63" s="343"/>
      <c r="I63" s="343"/>
      <c r="J63" s="343"/>
      <c r="K63" s="15" t="s">
        <v>58</v>
      </c>
      <c r="L63" s="16">
        <v>0</v>
      </c>
      <c r="M63" s="24">
        <v>0</v>
      </c>
      <c r="N63" s="9"/>
    </row>
    <row r="64" spans="1:14" ht="15" customHeight="1" x14ac:dyDescent="0.2">
      <c r="A64" s="9"/>
      <c r="B64" s="347"/>
      <c r="C64" s="334"/>
      <c r="D64" s="336"/>
      <c r="E64" s="344"/>
      <c r="F64" s="344"/>
      <c r="G64" s="344"/>
      <c r="H64" s="344"/>
      <c r="I64" s="344"/>
      <c r="J64" s="344"/>
      <c r="K64" s="19" t="s">
        <v>60</v>
      </c>
      <c r="L64" s="20">
        <f>SUM(L62:L63)</f>
        <v>0</v>
      </c>
      <c r="M64" s="25">
        <f>SUM(M62:M63)</f>
        <v>0</v>
      </c>
      <c r="N64" s="9"/>
    </row>
    <row r="65" spans="1:14" ht="15" customHeight="1" x14ac:dyDescent="0.2">
      <c r="A65" s="9"/>
      <c r="B65" s="347"/>
      <c r="C65" s="333" t="s">
        <v>29</v>
      </c>
      <c r="D65" s="330" t="s">
        <v>89</v>
      </c>
      <c r="E65" s="343"/>
      <c r="F65" s="343"/>
      <c r="G65" s="343"/>
      <c r="H65" s="343"/>
      <c r="I65" s="343"/>
      <c r="J65" s="343"/>
      <c r="K65" s="17" t="s">
        <v>57</v>
      </c>
      <c r="L65" s="18">
        <v>0</v>
      </c>
      <c r="M65" s="26">
        <v>0</v>
      </c>
      <c r="N65" s="9"/>
    </row>
    <row r="66" spans="1:14" ht="12.75" customHeight="1" x14ac:dyDescent="0.2">
      <c r="A66" s="9"/>
      <c r="B66" s="347"/>
      <c r="C66" s="333"/>
      <c r="D66" s="330"/>
      <c r="E66" s="343"/>
      <c r="F66" s="343"/>
      <c r="G66" s="343"/>
      <c r="H66" s="343"/>
      <c r="I66" s="343"/>
      <c r="J66" s="343"/>
      <c r="K66" s="15" t="s">
        <v>58</v>
      </c>
      <c r="L66" s="16">
        <v>0</v>
      </c>
      <c r="M66" s="24">
        <v>0</v>
      </c>
      <c r="N66" s="9"/>
    </row>
    <row r="67" spans="1:14" ht="15" customHeight="1" x14ac:dyDescent="0.2">
      <c r="A67" s="9"/>
      <c r="B67" s="347"/>
      <c r="C67" s="334"/>
      <c r="D67" s="336"/>
      <c r="E67" s="344"/>
      <c r="F67" s="344"/>
      <c r="G67" s="344"/>
      <c r="H67" s="344"/>
      <c r="I67" s="344"/>
      <c r="J67" s="344"/>
      <c r="K67" s="19" t="s">
        <v>60</v>
      </c>
      <c r="L67" s="20">
        <f>SUM(L65:L66)</f>
        <v>0</v>
      </c>
      <c r="M67" s="25">
        <f>SUM(M65:M66)</f>
        <v>0</v>
      </c>
      <c r="N67" s="9"/>
    </row>
    <row r="68" spans="1:14" ht="15" customHeight="1" x14ac:dyDescent="0.2">
      <c r="A68" s="9"/>
      <c r="B68" s="347"/>
      <c r="C68" s="333" t="s">
        <v>30</v>
      </c>
      <c r="D68" s="330" t="s">
        <v>31</v>
      </c>
      <c r="E68" s="343"/>
      <c r="F68" s="343"/>
      <c r="G68" s="343"/>
      <c r="H68" s="343"/>
      <c r="I68" s="343"/>
      <c r="J68" s="343"/>
      <c r="K68" s="17" t="s">
        <v>57</v>
      </c>
      <c r="L68" s="18">
        <v>0</v>
      </c>
      <c r="M68" s="26">
        <v>0</v>
      </c>
      <c r="N68" s="9"/>
    </row>
    <row r="69" spans="1:14" ht="15" customHeight="1" x14ac:dyDescent="0.2">
      <c r="A69" s="9"/>
      <c r="B69" s="347"/>
      <c r="C69" s="333"/>
      <c r="D69" s="330"/>
      <c r="E69" s="343"/>
      <c r="F69" s="343"/>
      <c r="G69" s="343"/>
      <c r="H69" s="343"/>
      <c r="I69" s="343"/>
      <c r="J69" s="343"/>
      <c r="K69" s="15" t="s">
        <v>58</v>
      </c>
      <c r="L69" s="16">
        <v>0</v>
      </c>
      <c r="M69" s="24">
        <v>0</v>
      </c>
      <c r="N69" s="9"/>
    </row>
    <row r="70" spans="1:14" ht="15" customHeight="1" x14ac:dyDescent="0.2">
      <c r="A70" s="9"/>
      <c r="B70" s="347"/>
      <c r="C70" s="334"/>
      <c r="D70" s="336"/>
      <c r="E70" s="344"/>
      <c r="F70" s="344"/>
      <c r="G70" s="344"/>
      <c r="H70" s="344"/>
      <c r="I70" s="344"/>
      <c r="J70" s="344"/>
      <c r="K70" s="19" t="s">
        <v>60</v>
      </c>
      <c r="L70" s="20">
        <f>SUM(L68:L69)</f>
        <v>0</v>
      </c>
      <c r="M70" s="25">
        <f>SUM(M68:M69)</f>
        <v>0</v>
      </c>
      <c r="N70" s="9"/>
    </row>
    <row r="71" spans="1:14" ht="15" customHeight="1" x14ac:dyDescent="0.2">
      <c r="A71" s="9"/>
      <c r="B71" s="347"/>
      <c r="C71" s="333" t="s">
        <v>160</v>
      </c>
      <c r="D71" s="330" t="s">
        <v>159</v>
      </c>
      <c r="E71" s="343"/>
      <c r="F71" s="343"/>
      <c r="G71" s="343"/>
      <c r="H71" s="343"/>
      <c r="I71" s="343"/>
      <c r="J71" s="343"/>
      <c r="K71" s="17" t="s">
        <v>57</v>
      </c>
      <c r="L71" s="18">
        <v>0</v>
      </c>
      <c r="M71" s="26">
        <v>0</v>
      </c>
      <c r="N71" s="9"/>
    </row>
    <row r="72" spans="1:14" ht="15" customHeight="1" x14ac:dyDescent="0.2">
      <c r="A72" s="9"/>
      <c r="B72" s="347"/>
      <c r="C72" s="333"/>
      <c r="D72" s="330"/>
      <c r="E72" s="343"/>
      <c r="F72" s="343"/>
      <c r="G72" s="343"/>
      <c r="H72" s="343"/>
      <c r="I72" s="343"/>
      <c r="J72" s="343"/>
      <c r="K72" s="15" t="s">
        <v>58</v>
      </c>
      <c r="L72" s="16">
        <v>0</v>
      </c>
      <c r="M72" s="24">
        <v>0</v>
      </c>
      <c r="N72" s="9"/>
    </row>
    <row r="73" spans="1:14" ht="15" customHeight="1" x14ac:dyDescent="0.2">
      <c r="A73" s="9"/>
      <c r="B73" s="347"/>
      <c r="C73" s="334"/>
      <c r="D73" s="336"/>
      <c r="E73" s="344"/>
      <c r="F73" s="344"/>
      <c r="G73" s="344"/>
      <c r="H73" s="344"/>
      <c r="I73" s="344"/>
      <c r="J73" s="344"/>
      <c r="K73" s="19" t="s">
        <v>60</v>
      </c>
      <c r="L73" s="20">
        <f>SUM(L71:L72)</f>
        <v>0</v>
      </c>
      <c r="M73" s="25">
        <f>SUM(M71:M72)</f>
        <v>0</v>
      </c>
      <c r="N73" s="9"/>
    </row>
    <row r="74" spans="1:14" ht="15" customHeight="1" x14ac:dyDescent="0.2">
      <c r="A74" s="9"/>
      <c r="B74" s="347"/>
      <c r="C74" s="42" t="s">
        <v>32</v>
      </c>
      <c r="D74" s="41" t="s">
        <v>34</v>
      </c>
      <c r="E74" s="337"/>
      <c r="F74" s="338"/>
      <c r="G74" s="338"/>
      <c r="H74" s="338"/>
      <c r="I74" s="338"/>
      <c r="J74" s="339"/>
      <c r="K74" s="19" t="s">
        <v>60</v>
      </c>
      <c r="L74" s="218">
        <v>0</v>
      </c>
      <c r="M74" s="219">
        <v>0</v>
      </c>
      <c r="N74" s="9"/>
    </row>
    <row r="75" spans="1:14" ht="24" customHeight="1" x14ac:dyDescent="0.2">
      <c r="A75" s="9"/>
      <c r="B75" s="347"/>
      <c r="C75" s="42" t="s">
        <v>33</v>
      </c>
      <c r="D75" s="41" t="s">
        <v>90</v>
      </c>
      <c r="E75" s="337"/>
      <c r="F75" s="338"/>
      <c r="G75" s="338"/>
      <c r="H75" s="338"/>
      <c r="I75" s="338"/>
      <c r="J75" s="339"/>
      <c r="K75" s="19" t="s">
        <v>60</v>
      </c>
      <c r="L75" s="218">
        <v>0</v>
      </c>
      <c r="M75" s="219">
        <v>0</v>
      </c>
      <c r="N75" s="9"/>
    </row>
    <row r="76" spans="1:14" ht="26.25" customHeight="1" thickBot="1" x14ac:dyDescent="0.25">
      <c r="A76" s="9"/>
      <c r="B76" s="347"/>
      <c r="C76" s="42" t="s">
        <v>35</v>
      </c>
      <c r="D76" s="41" t="s">
        <v>36</v>
      </c>
      <c r="E76" s="337"/>
      <c r="F76" s="338"/>
      <c r="G76" s="338"/>
      <c r="H76" s="338"/>
      <c r="I76" s="338"/>
      <c r="J76" s="339"/>
      <c r="K76" s="19" t="s">
        <v>60</v>
      </c>
      <c r="L76" s="218">
        <v>0</v>
      </c>
      <c r="M76" s="219">
        <v>0</v>
      </c>
      <c r="N76" s="9"/>
    </row>
    <row r="77" spans="1:14" ht="11.25" customHeight="1" x14ac:dyDescent="0.2">
      <c r="A77" s="9"/>
      <c r="B77" s="347"/>
      <c r="C77" s="311" t="s">
        <v>55</v>
      </c>
      <c r="D77" s="312"/>
      <c r="E77" s="312"/>
      <c r="F77" s="312"/>
      <c r="G77" s="312"/>
      <c r="H77" s="312"/>
      <c r="I77" s="312"/>
      <c r="J77" s="312"/>
      <c r="K77" s="27" t="s">
        <v>57</v>
      </c>
      <c r="L77" s="29">
        <f>SUM(L59,L62,L65,L68,L71)</f>
        <v>0</v>
      </c>
      <c r="M77" s="30">
        <f>SUM(M59,M62,M65,M68,M71)</f>
        <v>0</v>
      </c>
      <c r="N77" s="9"/>
    </row>
    <row r="78" spans="1:14" ht="12.75" customHeight="1" x14ac:dyDescent="0.2">
      <c r="A78" s="9"/>
      <c r="B78" s="347"/>
      <c r="C78" s="313"/>
      <c r="D78" s="314"/>
      <c r="E78" s="314"/>
      <c r="F78" s="314"/>
      <c r="G78" s="314"/>
      <c r="H78" s="314"/>
      <c r="I78" s="314"/>
      <c r="J78" s="314"/>
      <c r="K78" s="28" t="s">
        <v>58</v>
      </c>
      <c r="L78" s="31">
        <f>SUM(L60,L63,L66,L69,L72)</f>
        <v>0</v>
      </c>
      <c r="M78" s="32">
        <f>SUM(M60,M63,M66,M69,M72)</f>
        <v>0</v>
      </c>
      <c r="N78" s="9"/>
    </row>
    <row r="79" spans="1:14" ht="15" customHeight="1" thickBot="1" x14ac:dyDescent="0.25">
      <c r="A79" s="9"/>
      <c r="B79" s="348"/>
      <c r="C79" s="315"/>
      <c r="D79" s="316"/>
      <c r="E79" s="316"/>
      <c r="F79" s="316"/>
      <c r="G79" s="316"/>
      <c r="H79" s="316"/>
      <c r="I79" s="316"/>
      <c r="J79" s="316"/>
      <c r="K79" s="33" t="s">
        <v>60</v>
      </c>
      <c r="L79" s="34">
        <f>SUM(L61+L64+L67+L70+L73+L74+L75+L76)</f>
        <v>0</v>
      </c>
      <c r="M79" s="35">
        <f>SUM(M61+M64+M67+M70+M73+M74+M75+M76)</f>
        <v>0</v>
      </c>
      <c r="N79" s="9"/>
    </row>
    <row r="80" spans="1:14" ht="15" customHeight="1" thickTop="1" x14ac:dyDescent="0.2">
      <c r="A80" s="9"/>
      <c r="B80" s="353" t="s">
        <v>77</v>
      </c>
      <c r="C80" s="332" t="s">
        <v>37</v>
      </c>
      <c r="D80" s="335" t="s">
        <v>38</v>
      </c>
      <c r="E80" s="342"/>
      <c r="F80" s="342"/>
      <c r="G80" s="342"/>
      <c r="H80" s="342"/>
      <c r="I80" s="342"/>
      <c r="J80" s="349"/>
      <c r="K80" s="21" t="s">
        <v>57</v>
      </c>
      <c r="L80" s="22">
        <v>0</v>
      </c>
      <c r="M80" s="23">
        <v>0</v>
      </c>
      <c r="N80" s="9"/>
    </row>
    <row r="81" spans="1:14" ht="15" customHeight="1" x14ac:dyDescent="0.2">
      <c r="A81" s="9"/>
      <c r="B81" s="354"/>
      <c r="C81" s="333"/>
      <c r="D81" s="330"/>
      <c r="E81" s="343"/>
      <c r="F81" s="343"/>
      <c r="G81" s="343"/>
      <c r="H81" s="343"/>
      <c r="I81" s="343"/>
      <c r="J81" s="350"/>
      <c r="K81" s="15" t="s">
        <v>58</v>
      </c>
      <c r="L81" s="16">
        <v>0</v>
      </c>
      <c r="M81" s="24">
        <v>0</v>
      </c>
      <c r="N81" s="9"/>
    </row>
    <row r="82" spans="1:14" ht="15" customHeight="1" x14ac:dyDescent="0.2">
      <c r="A82" s="9"/>
      <c r="B82" s="354"/>
      <c r="C82" s="341"/>
      <c r="D82" s="331"/>
      <c r="E82" s="351"/>
      <c r="F82" s="351"/>
      <c r="G82" s="351"/>
      <c r="H82" s="351"/>
      <c r="I82" s="351"/>
      <c r="J82" s="352"/>
      <c r="K82" s="19" t="s">
        <v>60</v>
      </c>
      <c r="L82" s="20">
        <f>SUM(L80:L81)</f>
        <v>0</v>
      </c>
      <c r="M82" s="25">
        <f>SUM(M80:M81)</f>
        <v>0</v>
      </c>
      <c r="N82" s="9"/>
    </row>
    <row r="83" spans="1:14" ht="15" customHeight="1" x14ac:dyDescent="0.2">
      <c r="A83" s="9"/>
      <c r="B83" s="354"/>
      <c r="C83" s="340" t="s">
        <v>39</v>
      </c>
      <c r="D83" s="329" t="s">
        <v>40</v>
      </c>
      <c r="E83" s="356"/>
      <c r="F83" s="357"/>
      <c r="G83" s="357"/>
      <c r="H83" s="357"/>
      <c r="I83" s="357"/>
      <c r="J83" s="358"/>
      <c r="K83" s="17" t="s">
        <v>57</v>
      </c>
      <c r="L83" s="18">
        <v>0</v>
      </c>
      <c r="M83" s="26">
        <v>0</v>
      </c>
      <c r="N83" s="9"/>
    </row>
    <row r="84" spans="1:14" ht="15" customHeight="1" x14ac:dyDescent="0.2">
      <c r="A84" s="9"/>
      <c r="B84" s="354"/>
      <c r="C84" s="333"/>
      <c r="D84" s="330"/>
      <c r="E84" s="359"/>
      <c r="F84" s="359"/>
      <c r="G84" s="359"/>
      <c r="H84" s="359"/>
      <c r="I84" s="359"/>
      <c r="J84" s="360"/>
      <c r="K84" s="15" t="s">
        <v>58</v>
      </c>
      <c r="L84" s="16">
        <v>0</v>
      </c>
      <c r="M84" s="24">
        <v>0</v>
      </c>
      <c r="N84" s="9"/>
    </row>
    <row r="85" spans="1:14" ht="15" customHeight="1" x14ac:dyDescent="0.2">
      <c r="A85" s="9"/>
      <c r="B85" s="354"/>
      <c r="C85" s="341"/>
      <c r="D85" s="331"/>
      <c r="E85" s="361"/>
      <c r="F85" s="361"/>
      <c r="G85" s="361"/>
      <c r="H85" s="361"/>
      <c r="I85" s="361"/>
      <c r="J85" s="362"/>
      <c r="K85" s="19" t="s">
        <v>60</v>
      </c>
      <c r="L85" s="20">
        <f>SUM(L83:L84)</f>
        <v>0</v>
      </c>
      <c r="M85" s="25">
        <f>SUM(M83:M84)</f>
        <v>0</v>
      </c>
      <c r="N85" s="9"/>
    </row>
    <row r="86" spans="1:14" ht="15" customHeight="1" x14ac:dyDescent="0.2">
      <c r="A86" s="9"/>
      <c r="B86" s="354"/>
      <c r="C86" s="340" t="s">
        <v>41</v>
      </c>
      <c r="D86" s="329" t="s">
        <v>42</v>
      </c>
      <c r="E86" s="356"/>
      <c r="F86" s="357"/>
      <c r="G86" s="357"/>
      <c r="H86" s="357"/>
      <c r="I86" s="357"/>
      <c r="J86" s="358"/>
      <c r="K86" s="17" t="s">
        <v>57</v>
      </c>
      <c r="L86" s="18">
        <v>0</v>
      </c>
      <c r="M86" s="26">
        <v>0</v>
      </c>
      <c r="N86" s="9"/>
    </row>
    <row r="87" spans="1:14" ht="15" customHeight="1" x14ac:dyDescent="0.2">
      <c r="A87" s="9"/>
      <c r="B87" s="354"/>
      <c r="C87" s="333"/>
      <c r="D87" s="330"/>
      <c r="E87" s="359"/>
      <c r="F87" s="359"/>
      <c r="G87" s="359"/>
      <c r="H87" s="359"/>
      <c r="I87" s="359"/>
      <c r="J87" s="360"/>
      <c r="K87" s="15" t="s">
        <v>58</v>
      </c>
      <c r="L87" s="16">
        <v>0</v>
      </c>
      <c r="M87" s="24">
        <v>0</v>
      </c>
      <c r="N87" s="9"/>
    </row>
    <row r="88" spans="1:14" ht="15" customHeight="1" x14ac:dyDescent="0.2">
      <c r="A88" s="9"/>
      <c r="B88" s="354"/>
      <c r="C88" s="341"/>
      <c r="D88" s="331"/>
      <c r="E88" s="361"/>
      <c r="F88" s="361"/>
      <c r="G88" s="361"/>
      <c r="H88" s="361"/>
      <c r="I88" s="361"/>
      <c r="J88" s="362"/>
      <c r="K88" s="19" t="s">
        <v>60</v>
      </c>
      <c r="L88" s="20">
        <f>SUM(L86:L87)</f>
        <v>0</v>
      </c>
      <c r="M88" s="25">
        <f>SUM(M86:M87)</f>
        <v>0</v>
      </c>
      <c r="N88" s="9"/>
    </row>
    <row r="89" spans="1:14" ht="15" customHeight="1" x14ac:dyDescent="0.2">
      <c r="A89" s="9"/>
      <c r="B89" s="354"/>
      <c r="C89" s="340" t="s">
        <v>43</v>
      </c>
      <c r="D89" s="329" t="s">
        <v>91</v>
      </c>
      <c r="E89" s="356"/>
      <c r="F89" s="357"/>
      <c r="G89" s="357"/>
      <c r="H89" s="357"/>
      <c r="I89" s="357"/>
      <c r="J89" s="358"/>
      <c r="K89" s="17" t="s">
        <v>57</v>
      </c>
      <c r="L89" s="18">
        <v>0</v>
      </c>
      <c r="M89" s="26">
        <v>0</v>
      </c>
      <c r="N89" s="9"/>
    </row>
    <row r="90" spans="1:14" ht="15" customHeight="1" x14ac:dyDescent="0.2">
      <c r="A90" s="9"/>
      <c r="B90" s="354"/>
      <c r="C90" s="333"/>
      <c r="D90" s="330"/>
      <c r="E90" s="359"/>
      <c r="F90" s="359"/>
      <c r="G90" s="359"/>
      <c r="H90" s="359"/>
      <c r="I90" s="359"/>
      <c r="J90" s="360"/>
      <c r="K90" s="15" t="s">
        <v>58</v>
      </c>
      <c r="L90" s="16">
        <v>0</v>
      </c>
      <c r="M90" s="24">
        <v>0</v>
      </c>
      <c r="N90" s="9"/>
    </row>
    <row r="91" spans="1:14" ht="15" customHeight="1" x14ac:dyDescent="0.2">
      <c r="A91" s="9"/>
      <c r="B91" s="354"/>
      <c r="C91" s="341"/>
      <c r="D91" s="331"/>
      <c r="E91" s="361"/>
      <c r="F91" s="361"/>
      <c r="G91" s="361"/>
      <c r="H91" s="361"/>
      <c r="I91" s="361"/>
      <c r="J91" s="362"/>
      <c r="K91" s="19" t="s">
        <v>60</v>
      </c>
      <c r="L91" s="20">
        <f>SUM(L89:L90)</f>
        <v>0</v>
      </c>
      <c r="M91" s="25">
        <f>SUM(M89:M90)</f>
        <v>0</v>
      </c>
      <c r="N91" s="9"/>
    </row>
    <row r="92" spans="1:14" ht="15" customHeight="1" x14ac:dyDescent="0.2">
      <c r="A92" s="9"/>
      <c r="B92" s="354"/>
      <c r="C92" s="340" t="s">
        <v>44</v>
      </c>
      <c r="D92" s="329" t="s">
        <v>63</v>
      </c>
      <c r="E92" s="356"/>
      <c r="F92" s="357"/>
      <c r="G92" s="357"/>
      <c r="H92" s="357"/>
      <c r="I92" s="357"/>
      <c r="J92" s="358"/>
      <c r="K92" s="17" t="s">
        <v>57</v>
      </c>
      <c r="L92" s="18">
        <v>0</v>
      </c>
      <c r="M92" s="26">
        <v>0</v>
      </c>
      <c r="N92" s="9"/>
    </row>
    <row r="93" spans="1:14" ht="15" customHeight="1" x14ac:dyDescent="0.2">
      <c r="A93" s="9"/>
      <c r="B93" s="354"/>
      <c r="C93" s="333"/>
      <c r="D93" s="330"/>
      <c r="E93" s="359"/>
      <c r="F93" s="359"/>
      <c r="G93" s="359"/>
      <c r="H93" s="359"/>
      <c r="I93" s="359"/>
      <c r="J93" s="360"/>
      <c r="K93" s="15" t="s">
        <v>58</v>
      </c>
      <c r="L93" s="16">
        <v>0</v>
      </c>
      <c r="M93" s="24">
        <v>0</v>
      </c>
      <c r="N93" s="9"/>
    </row>
    <row r="94" spans="1:14" ht="15" customHeight="1" x14ac:dyDescent="0.2">
      <c r="A94" s="9"/>
      <c r="B94" s="354"/>
      <c r="C94" s="341"/>
      <c r="D94" s="331"/>
      <c r="E94" s="361"/>
      <c r="F94" s="361"/>
      <c r="G94" s="361"/>
      <c r="H94" s="361"/>
      <c r="I94" s="361"/>
      <c r="J94" s="362"/>
      <c r="K94" s="19" t="s">
        <v>60</v>
      </c>
      <c r="L94" s="20">
        <f>SUM(L92:L93)</f>
        <v>0</v>
      </c>
      <c r="M94" s="25">
        <f>SUM(M92:M93)</f>
        <v>0</v>
      </c>
      <c r="N94" s="9"/>
    </row>
    <row r="95" spans="1:14" ht="30" customHeight="1" x14ac:dyDescent="0.2">
      <c r="A95" s="9"/>
      <c r="B95" s="354"/>
      <c r="C95" s="42" t="s">
        <v>45</v>
      </c>
      <c r="D95" s="41" t="s">
        <v>92</v>
      </c>
      <c r="E95" s="337"/>
      <c r="F95" s="338"/>
      <c r="G95" s="338"/>
      <c r="H95" s="338"/>
      <c r="I95" s="338"/>
      <c r="J95" s="339"/>
      <c r="K95" s="19" t="s">
        <v>60</v>
      </c>
      <c r="L95" s="218">
        <v>0</v>
      </c>
      <c r="M95" s="219">
        <v>0</v>
      </c>
      <c r="N95" s="9"/>
    </row>
    <row r="96" spans="1:14" ht="15" customHeight="1" thickBot="1" x14ac:dyDescent="0.25">
      <c r="A96" s="9"/>
      <c r="B96" s="354"/>
      <c r="C96" s="42" t="s">
        <v>96</v>
      </c>
      <c r="D96" s="41" t="s">
        <v>46</v>
      </c>
      <c r="E96" s="337"/>
      <c r="F96" s="338"/>
      <c r="G96" s="338"/>
      <c r="H96" s="338"/>
      <c r="I96" s="338"/>
      <c r="J96" s="339"/>
      <c r="K96" s="19" t="s">
        <v>60</v>
      </c>
      <c r="L96" s="218">
        <v>0</v>
      </c>
      <c r="M96" s="219">
        <v>0</v>
      </c>
      <c r="N96" s="9"/>
    </row>
    <row r="97" spans="1:14" ht="15" customHeight="1" x14ac:dyDescent="0.2">
      <c r="A97" s="9"/>
      <c r="B97" s="354"/>
      <c r="C97" s="311" t="s">
        <v>55</v>
      </c>
      <c r="D97" s="312"/>
      <c r="E97" s="312"/>
      <c r="F97" s="312"/>
      <c r="G97" s="312"/>
      <c r="H97" s="312"/>
      <c r="I97" s="312"/>
      <c r="J97" s="312"/>
      <c r="K97" s="27" t="s">
        <v>57</v>
      </c>
      <c r="L97" s="29">
        <f>SUM(L80,L83,L86,L89,L92)</f>
        <v>0</v>
      </c>
      <c r="M97" s="30">
        <f>SUM(M80,M83,M86,M89,M92)</f>
        <v>0</v>
      </c>
      <c r="N97" s="9"/>
    </row>
    <row r="98" spans="1:14" ht="15" customHeight="1" x14ac:dyDescent="0.2">
      <c r="A98" s="9"/>
      <c r="B98" s="354"/>
      <c r="C98" s="313"/>
      <c r="D98" s="314"/>
      <c r="E98" s="314"/>
      <c r="F98" s="314"/>
      <c r="G98" s="314"/>
      <c r="H98" s="314"/>
      <c r="I98" s="314"/>
      <c r="J98" s="314"/>
      <c r="K98" s="28" t="s">
        <v>58</v>
      </c>
      <c r="L98" s="31">
        <f>SUM(L81,L84,L87,L90,L93)</f>
        <v>0</v>
      </c>
      <c r="M98" s="32">
        <f>SUM(M81,M84,M87,M90,M93)</f>
        <v>0</v>
      </c>
      <c r="N98" s="9"/>
    </row>
    <row r="99" spans="1:14" ht="15" customHeight="1" thickBot="1" x14ac:dyDescent="0.25">
      <c r="A99" s="9"/>
      <c r="B99" s="355"/>
      <c r="C99" s="315"/>
      <c r="D99" s="316"/>
      <c r="E99" s="316"/>
      <c r="F99" s="316"/>
      <c r="G99" s="316"/>
      <c r="H99" s="316"/>
      <c r="I99" s="316"/>
      <c r="J99" s="316"/>
      <c r="K99" s="33" t="s">
        <v>60</v>
      </c>
      <c r="L99" s="34">
        <f>SUM(L82+L85+L88+L91+L94+L95+L96)</f>
        <v>0</v>
      </c>
      <c r="M99" s="35">
        <f>SUM(M82+M85+M88+M91+M94+M95+M96)</f>
        <v>0</v>
      </c>
      <c r="N99" s="9"/>
    </row>
    <row r="100" spans="1:14" ht="15" customHeight="1" thickTop="1" x14ac:dyDescent="0.2">
      <c r="A100" s="9"/>
      <c r="B100" s="346" t="s">
        <v>93</v>
      </c>
      <c r="C100" s="44" t="s">
        <v>47</v>
      </c>
      <c r="D100" s="40" t="s">
        <v>106</v>
      </c>
      <c r="E100" s="363"/>
      <c r="F100" s="364"/>
      <c r="G100" s="364"/>
      <c r="H100" s="364"/>
      <c r="I100" s="364"/>
      <c r="J100" s="365"/>
      <c r="K100" s="36" t="s">
        <v>60</v>
      </c>
      <c r="L100" s="218">
        <v>0</v>
      </c>
      <c r="M100" s="219">
        <v>0</v>
      </c>
      <c r="N100" s="9"/>
    </row>
    <row r="101" spans="1:14" ht="15" customHeight="1" x14ac:dyDescent="0.2">
      <c r="A101" s="9"/>
      <c r="B101" s="347"/>
      <c r="C101" s="42" t="s">
        <v>48</v>
      </c>
      <c r="D101" s="41" t="s">
        <v>107</v>
      </c>
      <c r="E101" s="337"/>
      <c r="F101" s="338"/>
      <c r="G101" s="338"/>
      <c r="H101" s="338"/>
      <c r="I101" s="338"/>
      <c r="J101" s="339"/>
      <c r="K101" s="19" t="s">
        <v>60</v>
      </c>
      <c r="L101" s="218">
        <v>0</v>
      </c>
      <c r="M101" s="219">
        <v>0</v>
      </c>
      <c r="N101" s="9"/>
    </row>
    <row r="102" spans="1:14" ht="15" customHeight="1" x14ac:dyDescent="0.2">
      <c r="A102" s="9"/>
      <c r="B102" s="347"/>
      <c r="C102" s="42" t="s">
        <v>49</v>
      </c>
      <c r="D102" s="41" t="s">
        <v>108</v>
      </c>
      <c r="E102" s="337"/>
      <c r="F102" s="338"/>
      <c r="G102" s="338"/>
      <c r="H102" s="338"/>
      <c r="I102" s="338"/>
      <c r="J102" s="339"/>
      <c r="K102" s="19" t="s">
        <v>60</v>
      </c>
      <c r="L102" s="218">
        <v>0</v>
      </c>
      <c r="M102" s="219">
        <v>0</v>
      </c>
      <c r="N102" s="9"/>
    </row>
    <row r="103" spans="1:14" ht="15" customHeight="1" x14ac:dyDescent="0.2">
      <c r="A103" s="9"/>
      <c r="B103" s="347"/>
      <c r="C103" s="42" t="s">
        <v>50</v>
      </c>
      <c r="D103" s="41" t="s">
        <v>109</v>
      </c>
      <c r="E103" s="337"/>
      <c r="F103" s="338"/>
      <c r="G103" s="338"/>
      <c r="H103" s="338"/>
      <c r="I103" s="338"/>
      <c r="J103" s="339"/>
      <c r="K103" s="19" t="s">
        <v>60</v>
      </c>
      <c r="L103" s="218">
        <v>0</v>
      </c>
      <c r="M103" s="219">
        <v>0</v>
      </c>
      <c r="N103" s="9"/>
    </row>
    <row r="104" spans="1:14" ht="15" customHeight="1" x14ac:dyDescent="0.2">
      <c r="A104" s="9"/>
      <c r="B104" s="347"/>
      <c r="C104" s="42" t="s">
        <v>51</v>
      </c>
      <c r="D104" s="41" t="s">
        <v>110</v>
      </c>
      <c r="E104" s="337"/>
      <c r="F104" s="338"/>
      <c r="G104" s="338"/>
      <c r="H104" s="338"/>
      <c r="I104" s="338"/>
      <c r="J104" s="339"/>
      <c r="K104" s="19" t="s">
        <v>60</v>
      </c>
      <c r="L104" s="218">
        <v>0</v>
      </c>
      <c r="M104" s="219">
        <v>0</v>
      </c>
      <c r="N104" s="9"/>
    </row>
    <row r="105" spans="1:14" ht="15" customHeight="1" thickBot="1" x14ac:dyDescent="0.25">
      <c r="A105" s="9"/>
      <c r="B105" s="347"/>
      <c r="C105" s="42" t="s">
        <v>129</v>
      </c>
      <c r="D105" s="41" t="s">
        <v>131</v>
      </c>
      <c r="E105" s="337"/>
      <c r="F105" s="338"/>
      <c r="G105" s="338"/>
      <c r="H105" s="338"/>
      <c r="I105" s="338"/>
      <c r="J105" s="339"/>
      <c r="K105" s="19" t="s">
        <v>60</v>
      </c>
      <c r="L105" s="218">
        <v>0</v>
      </c>
      <c r="M105" s="219">
        <v>0</v>
      </c>
      <c r="N105" s="9"/>
    </row>
    <row r="106" spans="1:14" ht="23.25" customHeight="1" thickBot="1" x14ac:dyDescent="0.25">
      <c r="A106" s="9"/>
      <c r="B106" s="348"/>
      <c r="C106" s="317" t="s">
        <v>55</v>
      </c>
      <c r="D106" s="318"/>
      <c r="E106" s="318"/>
      <c r="F106" s="318"/>
      <c r="G106" s="318"/>
      <c r="H106" s="318"/>
      <c r="I106" s="318"/>
      <c r="J106" s="319"/>
      <c r="K106" s="37" t="s">
        <v>60</v>
      </c>
      <c r="L106" s="38">
        <f>SUM(L100:L105)</f>
        <v>0</v>
      </c>
      <c r="M106" s="39">
        <f>SUM(M100:M105)</f>
        <v>0</v>
      </c>
      <c r="N106" s="9"/>
    </row>
    <row r="107" spans="1:14" ht="15" customHeight="1" thickTop="1" x14ac:dyDescent="0.2">
      <c r="A107" s="9"/>
      <c r="B107" s="346" t="s">
        <v>80</v>
      </c>
      <c r="C107" s="44" t="s">
        <v>180</v>
      </c>
      <c r="D107" s="40" t="s">
        <v>52</v>
      </c>
      <c r="E107" s="363"/>
      <c r="F107" s="364"/>
      <c r="G107" s="364"/>
      <c r="H107" s="364"/>
      <c r="I107" s="364"/>
      <c r="J107" s="365"/>
      <c r="K107" s="36" t="s">
        <v>60</v>
      </c>
      <c r="L107" s="218">
        <v>0</v>
      </c>
      <c r="M107" s="219">
        <v>0</v>
      </c>
      <c r="N107" s="9"/>
    </row>
    <row r="108" spans="1:14" ht="30" customHeight="1" x14ac:dyDescent="0.2">
      <c r="A108" s="9"/>
      <c r="B108" s="347"/>
      <c r="C108" s="42" t="s">
        <v>181</v>
      </c>
      <c r="D108" s="41" t="s">
        <v>64</v>
      </c>
      <c r="E108" s="337"/>
      <c r="F108" s="338"/>
      <c r="G108" s="338"/>
      <c r="H108" s="338"/>
      <c r="I108" s="338"/>
      <c r="J108" s="339"/>
      <c r="K108" s="19" t="s">
        <v>60</v>
      </c>
      <c r="L108" s="218">
        <v>0</v>
      </c>
      <c r="M108" s="219">
        <v>0</v>
      </c>
      <c r="N108" s="9"/>
    </row>
    <row r="109" spans="1:14" ht="30" customHeight="1" x14ac:dyDescent="0.2">
      <c r="A109" s="9"/>
      <c r="B109" s="347"/>
      <c r="C109" s="42" t="s">
        <v>182</v>
      </c>
      <c r="D109" s="41" t="s">
        <v>132</v>
      </c>
      <c r="E109" s="337"/>
      <c r="F109" s="338"/>
      <c r="G109" s="338"/>
      <c r="H109" s="338"/>
      <c r="I109" s="338"/>
      <c r="J109" s="339"/>
      <c r="K109" s="19" t="s">
        <v>60</v>
      </c>
      <c r="L109" s="218">
        <v>0</v>
      </c>
      <c r="M109" s="219">
        <v>0</v>
      </c>
      <c r="N109" s="9"/>
    </row>
    <row r="110" spans="1:14" ht="15" customHeight="1" x14ac:dyDescent="0.2">
      <c r="A110" s="9"/>
      <c r="B110" s="347"/>
      <c r="C110" s="42" t="s">
        <v>183</v>
      </c>
      <c r="D110" s="41" t="s">
        <v>99</v>
      </c>
      <c r="E110" s="337"/>
      <c r="F110" s="338"/>
      <c r="G110" s="338"/>
      <c r="H110" s="338"/>
      <c r="I110" s="338"/>
      <c r="J110" s="339"/>
      <c r="K110" s="19" t="s">
        <v>60</v>
      </c>
      <c r="L110" s="218">
        <v>0</v>
      </c>
      <c r="M110" s="219">
        <v>0</v>
      </c>
      <c r="N110" s="9"/>
    </row>
    <row r="111" spans="1:14" ht="24" customHeight="1" thickBot="1" x14ac:dyDescent="0.25">
      <c r="A111" s="9"/>
      <c r="B111" s="347"/>
      <c r="C111" s="216" t="s">
        <v>184</v>
      </c>
      <c r="D111" s="41" t="s">
        <v>133</v>
      </c>
      <c r="E111" s="392"/>
      <c r="F111" s="393"/>
      <c r="G111" s="393"/>
      <c r="H111" s="393"/>
      <c r="I111" s="393"/>
      <c r="J111" s="394"/>
      <c r="K111" s="19" t="s">
        <v>60</v>
      </c>
      <c r="L111" s="218">
        <v>0</v>
      </c>
      <c r="M111" s="219">
        <v>0</v>
      </c>
      <c r="N111" s="9"/>
    </row>
    <row r="112" spans="1:14" ht="23.25" customHeight="1" thickBot="1" x14ac:dyDescent="0.25">
      <c r="A112" s="9"/>
      <c r="B112" s="348"/>
      <c r="C112" s="317" t="s">
        <v>55</v>
      </c>
      <c r="D112" s="318"/>
      <c r="E112" s="318"/>
      <c r="F112" s="318"/>
      <c r="G112" s="318"/>
      <c r="H112" s="318"/>
      <c r="I112" s="318"/>
      <c r="J112" s="319"/>
      <c r="K112" s="37" t="s">
        <v>60</v>
      </c>
      <c r="L112" s="38">
        <f>SUM(L107:L111)</f>
        <v>0</v>
      </c>
      <c r="M112" s="39">
        <f>SUM(M107:M111)</f>
        <v>0</v>
      </c>
      <c r="N112" s="9"/>
    </row>
    <row r="113" spans="1:14" ht="15" customHeight="1" thickTop="1" x14ac:dyDescent="0.2">
      <c r="A113" s="9"/>
      <c r="B113" s="346" t="s">
        <v>78</v>
      </c>
      <c r="C113" s="332" t="s">
        <v>161</v>
      </c>
      <c r="D113" s="335" t="s">
        <v>148</v>
      </c>
      <c r="E113" s="342"/>
      <c r="F113" s="342"/>
      <c r="G113" s="342"/>
      <c r="H113" s="342"/>
      <c r="I113" s="342"/>
      <c r="J113" s="342"/>
      <c r="K113" s="21" t="s">
        <v>57</v>
      </c>
      <c r="L113" s="22">
        <v>0</v>
      </c>
      <c r="M113" s="23">
        <v>0</v>
      </c>
      <c r="N113" s="9"/>
    </row>
    <row r="114" spans="1:14" ht="15" customHeight="1" x14ac:dyDescent="0.2">
      <c r="A114" s="9"/>
      <c r="B114" s="347"/>
      <c r="C114" s="333"/>
      <c r="D114" s="330"/>
      <c r="E114" s="343"/>
      <c r="F114" s="343"/>
      <c r="G114" s="343"/>
      <c r="H114" s="343"/>
      <c r="I114" s="343"/>
      <c r="J114" s="343"/>
      <c r="K114" s="15" t="s">
        <v>58</v>
      </c>
      <c r="L114" s="16">
        <v>0</v>
      </c>
      <c r="M114" s="24">
        <v>0</v>
      </c>
      <c r="N114" s="9"/>
    </row>
    <row r="115" spans="1:14" ht="15" customHeight="1" x14ac:dyDescent="0.2">
      <c r="A115" s="9"/>
      <c r="B115" s="347"/>
      <c r="C115" s="334"/>
      <c r="D115" s="336"/>
      <c r="E115" s="344"/>
      <c r="F115" s="344"/>
      <c r="G115" s="344"/>
      <c r="H115" s="344"/>
      <c r="I115" s="344"/>
      <c r="J115" s="344"/>
      <c r="K115" s="19" t="s">
        <v>60</v>
      </c>
      <c r="L115" s="20">
        <f>SUM(L113:L114)</f>
        <v>0</v>
      </c>
      <c r="M115" s="25">
        <f>SUM(M113:M114)</f>
        <v>0</v>
      </c>
      <c r="N115" s="9"/>
    </row>
    <row r="116" spans="1:14" ht="15" customHeight="1" x14ac:dyDescent="0.2">
      <c r="A116" s="9"/>
      <c r="B116" s="347"/>
      <c r="C116" s="333" t="s">
        <v>162</v>
      </c>
      <c r="D116" s="330" t="s">
        <v>94</v>
      </c>
      <c r="E116" s="343"/>
      <c r="F116" s="343"/>
      <c r="G116" s="343"/>
      <c r="H116" s="343"/>
      <c r="I116" s="343"/>
      <c r="J116" s="343"/>
      <c r="K116" s="17" t="s">
        <v>57</v>
      </c>
      <c r="L116" s="18">
        <v>0</v>
      </c>
      <c r="M116" s="26">
        <v>0</v>
      </c>
      <c r="N116" s="9"/>
    </row>
    <row r="117" spans="1:14" ht="15" customHeight="1" x14ac:dyDescent="0.2">
      <c r="A117" s="9"/>
      <c r="B117" s="347"/>
      <c r="C117" s="333"/>
      <c r="D117" s="330"/>
      <c r="E117" s="343"/>
      <c r="F117" s="343"/>
      <c r="G117" s="343"/>
      <c r="H117" s="343"/>
      <c r="I117" s="343"/>
      <c r="J117" s="343"/>
      <c r="K117" s="15" t="s">
        <v>58</v>
      </c>
      <c r="L117" s="16">
        <v>0</v>
      </c>
      <c r="M117" s="24">
        <v>0</v>
      </c>
      <c r="N117" s="9"/>
    </row>
    <row r="118" spans="1:14" ht="15" customHeight="1" x14ac:dyDescent="0.2">
      <c r="A118" s="9"/>
      <c r="B118" s="347"/>
      <c r="C118" s="334"/>
      <c r="D118" s="336"/>
      <c r="E118" s="344"/>
      <c r="F118" s="344"/>
      <c r="G118" s="344"/>
      <c r="H118" s="344"/>
      <c r="I118" s="344"/>
      <c r="J118" s="344"/>
      <c r="K118" s="19" t="s">
        <v>60</v>
      </c>
      <c r="L118" s="20">
        <f>SUM(L116:L117)</f>
        <v>0</v>
      </c>
      <c r="M118" s="25">
        <f>SUM(M116:M117)</f>
        <v>0</v>
      </c>
      <c r="N118" s="9"/>
    </row>
    <row r="119" spans="1:14" ht="15" customHeight="1" x14ac:dyDescent="0.2">
      <c r="A119" s="9"/>
      <c r="B119" s="347"/>
      <c r="C119" s="333" t="s">
        <v>163</v>
      </c>
      <c r="D119" s="330" t="s">
        <v>196</v>
      </c>
      <c r="E119" s="343"/>
      <c r="F119" s="343"/>
      <c r="G119" s="343"/>
      <c r="H119" s="343"/>
      <c r="I119" s="343"/>
      <c r="J119" s="343"/>
      <c r="K119" s="17" t="s">
        <v>57</v>
      </c>
      <c r="L119" s="18">
        <v>0</v>
      </c>
      <c r="M119" s="26">
        <v>0</v>
      </c>
      <c r="N119" s="9"/>
    </row>
    <row r="120" spans="1:14" ht="15" customHeight="1" x14ac:dyDescent="0.2">
      <c r="A120" s="9"/>
      <c r="B120" s="347"/>
      <c r="C120" s="333"/>
      <c r="D120" s="330"/>
      <c r="E120" s="343"/>
      <c r="F120" s="343"/>
      <c r="G120" s="343"/>
      <c r="H120" s="343"/>
      <c r="I120" s="343"/>
      <c r="J120" s="343"/>
      <c r="K120" s="15" t="s">
        <v>58</v>
      </c>
      <c r="L120" s="16">
        <v>0</v>
      </c>
      <c r="M120" s="24">
        <v>0</v>
      </c>
      <c r="N120" s="9"/>
    </row>
    <row r="121" spans="1:14" ht="15" customHeight="1" x14ac:dyDescent="0.2">
      <c r="A121" s="9"/>
      <c r="B121" s="347"/>
      <c r="C121" s="334"/>
      <c r="D121" s="336"/>
      <c r="E121" s="344"/>
      <c r="F121" s="344"/>
      <c r="G121" s="344"/>
      <c r="H121" s="344"/>
      <c r="I121" s="344"/>
      <c r="J121" s="344"/>
      <c r="K121" s="19" t="s">
        <v>60</v>
      </c>
      <c r="L121" s="20">
        <f>SUM(L119:L120)</f>
        <v>0</v>
      </c>
      <c r="M121" s="25">
        <f>SUM(M119:M120)</f>
        <v>0</v>
      </c>
      <c r="N121" s="9"/>
    </row>
    <row r="122" spans="1:14" ht="15" customHeight="1" x14ac:dyDescent="0.2">
      <c r="A122" s="9"/>
      <c r="B122" s="347"/>
      <c r="C122" s="333" t="s">
        <v>164</v>
      </c>
      <c r="D122" s="330" t="s">
        <v>150</v>
      </c>
      <c r="E122" s="343"/>
      <c r="F122" s="343"/>
      <c r="G122" s="343"/>
      <c r="H122" s="343"/>
      <c r="I122" s="343"/>
      <c r="J122" s="343"/>
      <c r="K122" s="17" t="s">
        <v>57</v>
      </c>
      <c r="L122" s="18">
        <v>0</v>
      </c>
      <c r="M122" s="26">
        <v>0</v>
      </c>
      <c r="N122" s="9"/>
    </row>
    <row r="123" spans="1:14" ht="15" customHeight="1" x14ac:dyDescent="0.2">
      <c r="A123" s="9"/>
      <c r="B123" s="347"/>
      <c r="C123" s="333"/>
      <c r="D123" s="330"/>
      <c r="E123" s="343"/>
      <c r="F123" s="343"/>
      <c r="G123" s="343"/>
      <c r="H123" s="343"/>
      <c r="I123" s="343"/>
      <c r="J123" s="343"/>
      <c r="K123" s="15" t="s">
        <v>58</v>
      </c>
      <c r="L123" s="16">
        <v>0</v>
      </c>
      <c r="M123" s="24">
        <v>0</v>
      </c>
      <c r="N123" s="9"/>
    </row>
    <row r="124" spans="1:14" ht="15" customHeight="1" x14ac:dyDescent="0.2">
      <c r="A124" s="9"/>
      <c r="B124" s="347"/>
      <c r="C124" s="334"/>
      <c r="D124" s="336"/>
      <c r="E124" s="344"/>
      <c r="F124" s="344"/>
      <c r="G124" s="344"/>
      <c r="H124" s="344"/>
      <c r="I124" s="344"/>
      <c r="J124" s="344"/>
      <c r="K124" s="19" t="s">
        <v>60</v>
      </c>
      <c r="L124" s="20">
        <f>SUM(L122:L123)</f>
        <v>0</v>
      </c>
      <c r="M124" s="25">
        <f>SUM(M122:M123)</f>
        <v>0</v>
      </c>
      <c r="N124" s="9"/>
    </row>
    <row r="125" spans="1:14" ht="15" customHeight="1" x14ac:dyDescent="0.2">
      <c r="A125" s="9"/>
      <c r="B125" s="347"/>
      <c r="C125" s="42" t="s">
        <v>165</v>
      </c>
      <c r="D125" s="41" t="s">
        <v>95</v>
      </c>
      <c r="E125" s="337"/>
      <c r="F125" s="338"/>
      <c r="G125" s="338"/>
      <c r="H125" s="338"/>
      <c r="I125" s="338"/>
      <c r="J125" s="339"/>
      <c r="K125" s="19" t="s">
        <v>60</v>
      </c>
      <c r="L125" s="218">
        <v>0</v>
      </c>
      <c r="M125" s="219">
        <v>0</v>
      </c>
      <c r="N125" s="9"/>
    </row>
    <row r="126" spans="1:14" ht="15" customHeight="1" x14ac:dyDescent="0.2">
      <c r="A126" s="9"/>
      <c r="B126" s="347"/>
      <c r="C126" s="42" t="s">
        <v>166</v>
      </c>
      <c r="D126" s="41" t="s">
        <v>151</v>
      </c>
      <c r="E126" s="337"/>
      <c r="F126" s="338"/>
      <c r="G126" s="338"/>
      <c r="H126" s="338"/>
      <c r="I126" s="338"/>
      <c r="J126" s="339"/>
      <c r="K126" s="19" t="s">
        <v>60</v>
      </c>
      <c r="L126" s="218">
        <v>0</v>
      </c>
      <c r="M126" s="219">
        <v>0</v>
      </c>
      <c r="N126" s="9"/>
    </row>
    <row r="127" spans="1:14" ht="15" customHeight="1" x14ac:dyDescent="0.2">
      <c r="A127" s="9"/>
      <c r="B127" s="347"/>
      <c r="C127" s="333" t="s">
        <v>167</v>
      </c>
      <c r="D127" s="330" t="s">
        <v>195</v>
      </c>
      <c r="E127" s="343"/>
      <c r="F127" s="343"/>
      <c r="G127" s="343"/>
      <c r="H127" s="343"/>
      <c r="I127" s="343"/>
      <c r="J127" s="343"/>
      <c r="K127" s="17" t="s">
        <v>57</v>
      </c>
      <c r="L127" s="18">
        <v>0</v>
      </c>
      <c r="M127" s="26">
        <v>0</v>
      </c>
      <c r="N127" s="9"/>
    </row>
    <row r="128" spans="1:14" ht="15" customHeight="1" x14ac:dyDescent="0.2">
      <c r="A128" s="9"/>
      <c r="B128" s="347"/>
      <c r="C128" s="333"/>
      <c r="D128" s="330"/>
      <c r="E128" s="343"/>
      <c r="F128" s="343"/>
      <c r="G128" s="343"/>
      <c r="H128" s="343"/>
      <c r="I128" s="343"/>
      <c r="J128" s="343"/>
      <c r="K128" s="15" t="s">
        <v>58</v>
      </c>
      <c r="L128" s="16">
        <v>0</v>
      </c>
      <c r="M128" s="24">
        <v>0</v>
      </c>
      <c r="N128" s="9"/>
    </row>
    <row r="129" spans="1:14" ht="15" customHeight="1" x14ac:dyDescent="0.2">
      <c r="A129" s="9"/>
      <c r="B129" s="347"/>
      <c r="C129" s="334"/>
      <c r="D129" s="336"/>
      <c r="E129" s="344"/>
      <c r="F129" s="344"/>
      <c r="G129" s="344"/>
      <c r="H129" s="344"/>
      <c r="I129" s="344"/>
      <c r="J129" s="344"/>
      <c r="K129" s="19" t="s">
        <v>60</v>
      </c>
      <c r="L129" s="20">
        <f>SUM(L127:L128)</f>
        <v>0</v>
      </c>
      <c r="M129" s="25">
        <f>SUM(M127:M128)</f>
        <v>0</v>
      </c>
      <c r="N129" s="9"/>
    </row>
    <row r="130" spans="1:14" ht="39" customHeight="1" x14ac:dyDescent="0.2">
      <c r="A130" s="9"/>
      <c r="B130" s="347"/>
      <c r="C130" s="42" t="s">
        <v>168</v>
      </c>
      <c r="D130" s="41" t="s">
        <v>53</v>
      </c>
      <c r="E130" s="337"/>
      <c r="F130" s="338"/>
      <c r="G130" s="338"/>
      <c r="H130" s="338"/>
      <c r="I130" s="338"/>
      <c r="J130" s="339"/>
      <c r="K130" s="19" t="s">
        <v>60</v>
      </c>
      <c r="L130" s="218">
        <v>0</v>
      </c>
      <c r="M130" s="219">
        <v>0</v>
      </c>
      <c r="N130" s="9"/>
    </row>
    <row r="131" spans="1:14" ht="15" customHeight="1" x14ac:dyDescent="0.2">
      <c r="A131" s="9"/>
      <c r="B131" s="347"/>
      <c r="C131" s="42" t="s">
        <v>169</v>
      </c>
      <c r="D131" s="41" t="s">
        <v>100</v>
      </c>
      <c r="E131" s="337"/>
      <c r="F131" s="338"/>
      <c r="G131" s="338"/>
      <c r="H131" s="338"/>
      <c r="I131" s="338"/>
      <c r="J131" s="339"/>
      <c r="K131" s="19" t="s">
        <v>60</v>
      </c>
      <c r="L131" s="218">
        <v>0</v>
      </c>
      <c r="M131" s="219">
        <v>0</v>
      </c>
      <c r="N131" s="9"/>
    </row>
    <row r="132" spans="1:14" ht="15" customHeight="1" x14ac:dyDescent="0.2">
      <c r="A132" s="9"/>
      <c r="B132" s="347"/>
      <c r="C132" s="345" t="s">
        <v>155</v>
      </c>
      <c r="D132" s="380" t="s">
        <v>136</v>
      </c>
      <c r="E132" s="366"/>
      <c r="F132" s="356"/>
      <c r="G132" s="356"/>
      <c r="H132" s="356"/>
      <c r="I132" s="356"/>
      <c r="J132" s="367"/>
      <c r="K132" s="17" t="s">
        <v>57</v>
      </c>
      <c r="L132" s="18">
        <v>0</v>
      </c>
      <c r="M132" s="26">
        <v>0</v>
      </c>
      <c r="N132" s="9"/>
    </row>
    <row r="133" spans="1:14" ht="15" customHeight="1" x14ac:dyDescent="0.2">
      <c r="A133" s="9"/>
      <c r="B133" s="347"/>
      <c r="C133" s="333"/>
      <c r="D133" s="381"/>
      <c r="E133" s="368"/>
      <c r="F133" s="343"/>
      <c r="G133" s="343"/>
      <c r="H133" s="343"/>
      <c r="I133" s="343"/>
      <c r="J133" s="350"/>
      <c r="K133" s="15" t="s">
        <v>58</v>
      </c>
      <c r="L133" s="16">
        <v>0</v>
      </c>
      <c r="M133" s="24">
        <v>0</v>
      </c>
      <c r="N133" s="9"/>
    </row>
    <row r="134" spans="1:14" ht="15" customHeight="1" x14ac:dyDescent="0.2">
      <c r="A134" s="9"/>
      <c r="B134" s="347"/>
      <c r="C134" s="334"/>
      <c r="D134" s="382"/>
      <c r="E134" s="369"/>
      <c r="F134" s="344"/>
      <c r="G134" s="344"/>
      <c r="H134" s="344"/>
      <c r="I134" s="344"/>
      <c r="J134" s="370"/>
      <c r="K134" s="19" t="s">
        <v>60</v>
      </c>
      <c r="L134" s="20">
        <f>SUM(L132:L133)</f>
        <v>0</v>
      </c>
      <c r="M134" s="25">
        <f>SUM(M132:M133)</f>
        <v>0</v>
      </c>
      <c r="N134" s="9"/>
    </row>
    <row r="135" spans="1:14" ht="15" customHeight="1" x14ac:dyDescent="0.2">
      <c r="A135" s="9"/>
      <c r="B135" s="347"/>
      <c r="C135" s="345" t="s">
        <v>170</v>
      </c>
      <c r="D135" s="380" t="s">
        <v>137</v>
      </c>
      <c r="E135" s="366"/>
      <c r="F135" s="356"/>
      <c r="G135" s="356"/>
      <c r="H135" s="356"/>
      <c r="I135" s="356"/>
      <c r="J135" s="367"/>
      <c r="K135" s="17" t="s">
        <v>57</v>
      </c>
      <c r="L135" s="18">
        <v>0</v>
      </c>
      <c r="M135" s="26">
        <v>0</v>
      </c>
      <c r="N135" s="9"/>
    </row>
    <row r="136" spans="1:14" ht="15" customHeight="1" x14ac:dyDescent="0.2">
      <c r="A136" s="9"/>
      <c r="B136" s="347"/>
      <c r="C136" s="333"/>
      <c r="D136" s="381"/>
      <c r="E136" s="368"/>
      <c r="F136" s="343"/>
      <c r="G136" s="343"/>
      <c r="H136" s="343"/>
      <c r="I136" s="343"/>
      <c r="J136" s="350"/>
      <c r="K136" s="15" t="s">
        <v>58</v>
      </c>
      <c r="L136" s="16">
        <v>0</v>
      </c>
      <c r="M136" s="24">
        <v>0</v>
      </c>
      <c r="N136" s="9"/>
    </row>
    <row r="137" spans="1:14" ht="15" customHeight="1" x14ac:dyDescent="0.2">
      <c r="A137" s="9"/>
      <c r="B137" s="347"/>
      <c r="C137" s="334"/>
      <c r="D137" s="382"/>
      <c r="E137" s="369"/>
      <c r="F137" s="344"/>
      <c r="G137" s="344"/>
      <c r="H137" s="344"/>
      <c r="I137" s="344"/>
      <c r="J137" s="370"/>
      <c r="K137" s="19" t="s">
        <v>60</v>
      </c>
      <c r="L137" s="20">
        <f>SUM(L135,L136)</f>
        <v>0</v>
      </c>
      <c r="M137" s="25">
        <f>SUM(M135,M136)</f>
        <v>0</v>
      </c>
      <c r="N137" s="9"/>
    </row>
    <row r="138" spans="1:14" ht="15" customHeight="1" x14ac:dyDescent="0.2">
      <c r="A138" s="9"/>
      <c r="B138" s="347"/>
      <c r="C138" s="345" t="s">
        <v>171</v>
      </c>
      <c r="D138" s="329" t="s">
        <v>154</v>
      </c>
      <c r="E138" s="366"/>
      <c r="F138" s="356"/>
      <c r="G138" s="356"/>
      <c r="H138" s="356"/>
      <c r="I138" s="356"/>
      <c r="J138" s="367"/>
      <c r="K138" s="17" t="s">
        <v>57</v>
      </c>
      <c r="L138" s="18">
        <v>0</v>
      </c>
      <c r="M138" s="26">
        <v>0</v>
      </c>
      <c r="N138" s="9"/>
    </row>
    <row r="139" spans="1:14" ht="15" customHeight="1" x14ac:dyDescent="0.2">
      <c r="A139" s="9"/>
      <c r="B139" s="347"/>
      <c r="C139" s="333"/>
      <c r="D139" s="330"/>
      <c r="E139" s="368"/>
      <c r="F139" s="343"/>
      <c r="G139" s="343"/>
      <c r="H139" s="343"/>
      <c r="I139" s="343"/>
      <c r="J139" s="350"/>
      <c r="K139" s="15" t="s">
        <v>58</v>
      </c>
      <c r="L139" s="16">
        <v>0</v>
      </c>
      <c r="M139" s="24">
        <v>0</v>
      </c>
      <c r="N139" s="9"/>
    </row>
    <row r="140" spans="1:14" ht="15" customHeight="1" x14ac:dyDescent="0.2">
      <c r="A140" s="9"/>
      <c r="B140" s="347"/>
      <c r="C140" s="334"/>
      <c r="D140" s="336"/>
      <c r="E140" s="369"/>
      <c r="F140" s="344"/>
      <c r="G140" s="344"/>
      <c r="H140" s="344"/>
      <c r="I140" s="344"/>
      <c r="J140" s="370"/>
      <c r="K140" s="19" t="s">
        <v>60</v>
      </c>
      <c r="L140" s="20">
        <f>SUM(L138+L139)</f>
        <v>0</v>
      </c>
      <c r="M140" s="25">
        <f>SUM(M138+M139)</f>
        <v>0</v>
      </c>
      <c r="N140" s="199"/>
    </row>
    <row r="141" spans="1:14" ht="15" customHeight="1" x14ac:dyDescent="0.2">
      <c r="A141" s="9"/>
      <c r="B141" s="347"/>
      <c r="C141" s="345" t="s">
        <v>185</v>
      </c>
      <c r="D141" s="329" t="s">
        <v>138</v>
      </c>
      <c r="E141" s="366"/>
      <c r="F141" s="356"/>
      <c r="G141" s="356"/>
      <c r="H141" s="356"/>
      <c r="I141" s="356"/>
      <c r="J141" s="367"/>
      <c r="K141" s="17" t="s">
        <v>57</v>
      </c>
      <c r="L141" s="18">
        <v>0</v>
      </c>
      <c r="M141" s="26">
        <v>0</v>
      </c>
      <c r="N141" s="199"/>
    </row>
    <row r="142" spans="1:14" ht="15" customHeight="1" x14ac:dyDescent="0.2">
      <c r="A142" s="9"/>
      <c r="B142" s="347"/>
      <c r="C142" s="333"/>
      <c r="D142" s="330"/>
      <c r="E142" s="368"/>
      <c r="F142" s="343"/>
      <c r="G142" s="343"/>
      <c r="H142" s="343"/>
      <c r="I142" s="343"/>
      <c r="J142" s="350"/>
      <c r="K142" s="15" t="s">
        <v>58</v>
      </c>
      <c r="L142" s="16">
        <v>0</v>
      </c>
      <c r="M142" s="24">
        <v>0</v>
      </c>
      <c r="N142" s="199"/>
    </row>
    <row r="143" spans="1:14" ht="15" customHeight="1" x14ac:dyDescent="0.2">
      <c r="A143" s="9"/>
      <c r="B143" s="347"/>
      <c r="C143" s="334"/>
      <c r="D143" s="336"/>
      <c r="E143" s="369"/>
      <c r="F143" s="344"/>
      <c r="G143" s="344"/>
      <c r="H143" s="344"/>
      <c r="I143" s="344"/>
      <c r="J143" s="370"/>
      <c r="K143" s="19" t="s">
        <v>60</v>
      </c>
      <c r="L143" s="20">
        <f>SUM(L141+L142)</f>
        <v>0</v>
      </c>
      <c r="M143" s="25">
        <f>SUM(M141+M142)</f>
        <v>0</v>
      </c>
      <c r="N143" s="199"/>
    </row>
    <row r="144" spans="1:14" ht="15" customHeight="1" x14ac:dyDescent="0.2">
      <c r="A144" s="9"/>
      <c r="B144" s="347"/>
      <c r="C144" s="345" t="s">
        <v>186</v>
      </c>
      <c r="D144" s="329" t="s">
        <v>197</v>
      </c>
      <c r="E144" s="366"/>
      <c r="F144" s="356"/>
      <c r="G144" s="356"/>
      <c r="H144" s="356"/>
      <c r="I144" s="356"/>
      <c r="J144" s="367"/>
      <c r="K144" s="17" t="s">
        <v>57</v>
      </c>
      <c r="L144" s="18">
        <v>0</v>
      </c>
      <c r="M144" s="26">
        <v>0</v>
      </c>
      <c r="N144" s="199"/>
    </row>
    <row r="145" spans="1:14" ht="15" customHeight="1" x14ac:dyDescent="0.2">
      <c r="A145" s="9"/>
      <c r="B145" s="347"/>
      <c r="C145" s="333"/>
      <c r="D145" s="330"/>
      <c r="E145" s="368"/>
      <c r="F145" s="343"/>
      <c r="G145" s="343"/>
      <c r="H145" s="343"/>
      <c r="I145" s="343"/>
      <c r="J145" s="350"/>
      <c r="K145" s="15" t="s">
        <v>58</v>
      </c>
      <c r="L145" s="16">
        <v>0</v>
      </c>
      <c r="M145" s="24">
        <v>0</v>
      </c>
      <c r="N145" s="199"/>
    </row>
    <row r="146" spans="1:14" ht="15" customHeight="1" x14ac:dyDescent="0.2">
      <c r="A146" s="9"/>
      <c r="B146" s="347"/>
      <c r="C146" s="334"/>
      <c r="D146" s="336"/>
      <c r="E146" s="369"/>
      <c r="F146" s="344"/>
      <c r="G146" s="344"/>
      <c r="H146" s="344"/>
      <c r="I146" s="344"/>
      <c r="J146" s="370"/>
      <c r="K146" s="19" t="s">
        <v>60</v>
      </c>
      <c r="L146" s="20">
        <f>SUM(L144+L145)</f>
        <v>0</v>
      </c>
      <c r="M146" s="25">
        <f>SUM(M144+M145)</f>
        <v>0</v>
      </c>
      <c r="N146" s="199"/>
    </row>
    <row r="147" spans="1:14" ht="15" customHeight="1" x14ac:dyDescent="0.2">
      <c r="A147" s="9"/>
      <c r="B147" s="347"/>
      <c r="C147" s="42" t="s">
        <v>187</v>
      </c>
      <c r="D147" s="41" t="s">
        <v>140</v>
      </c>
      <c r="E147" s="337"/>
      <c r="F147" s="338"/>
      <c r="G147" s="338"/>
      <c r="H147" s="338"/>
      <c r="I147" s="338"/>
      <c r="J147" s="339"/>
      <c r="K147" s="19" t="s">
        <v>60</v>
      </c>
      <c r="L147" s="218">
        <v>0</v>
      </c>
      <c r="M147" s="219">
        <v>0</v>
      </c>
      <c r="N147" s="199"/>
    </row>
    <row r="148" spans="1:14" ht="15" customHeight="1" x14ac:dyDescent="0.2">
      <c r="A148" s="9"/>
      <c r="B148" s="347"/>
      <c r="C148" s="345" t="s">
        <v>188</v>
      </c>
      <c r="D148" s="329" t="s">
        <v>141</v>
      </c>
      <c r="E148" s="366"/>
      <c r="F148" s="356"/>
      <c r="G148" s="356"/>
      <c r="H148" s="356"/>
      <c r="I148" s="356"/>
      <c r="J148" s="367"/>
      <c r="K148" s="17" t="s">
        <v>57</v>
      </c>
      <c r="L148" s="18">
        <v>0</v>
      </c>
      <c r="M148" s="26">
        <v>0</v>
      </c>
      <c r="N148" s="199"/>
    </row>
    <row r="149" spans="1:14" ht="15" customHeight="1" x14ac:dyDescent="0.2">
      <c r="A149" s="9"/>
      <c r="B149" s="347"/>
      <c r="C149" s="333"/>
      <c r="D149" s="330"/>
      <c r="E149" s="368"/>
      <c r="F149" s="343"/>
      <c r="G149" s="343"/>
      <c r="H149" s="343"/>
      <c r="I149" s="343"/>
      <c r="J149" s="350"/>
      <c r="K149" s="15" t="s">
        <v>58</v>
      </c>
      <c r="L149" s="16">
        <v>0</v>
      </c>
      <c r="M149" s="24">
        <v>0</v>
      </c>
      <c r="N149" s="199"/>
    </row>
    <row r="150" spans="1:14" ht="15" customHeight="1" x14ac:dyDescent="0.2">
      <c r="A150" s="9"/>
      <c r="B150" s="347"/>
      <c r="C150" s="334"/>
      <c r="D150" s="336"/>
      <c r="E150" s="369"/>
      <c r="F150" s="344"/>
      <c r="G150" s="344"/>
      <c r="H150" s="344"/>
      <c r="I150" s="344"/>
      <c r="J150" s="370"/>
      <c r="K150" s="19" t="s">
        <v>60</v>
      </c>
      <c r="L150" s="20">
        <f>SUM(L148+L149)</f>
        <v>0</v>
      </c>
      <c r="M150" s="25">
        <f>SUM(M148+M149)</f>
        <v>0</v>
      </c>
      <c r="N150" s="199"/>
    </row>
    <row r="151" spans="1:14" ht="15" customHeight="1" x14ac:dyDescent="0.2">
      <c r="A151" s="9"/>
      <c r="B151" s="347"/>
      <c r="C151" s="42" t="s">
        <v>190</v>
      </c>
      <c r="D151" s="41" t="s">
        <v>200</v>
      </c>
      <c r="E151" s="337"/>
      <c r="F151" s="338"/>
      <c r="G151" s="338"/>
      <c r="H151" s="338"/>
      <c r="I151" s="338"/>
      <c r="J151" s="339"/>
      <c r="K151" s="19" t="s">
        <v>60</v>
      </c>
      <c r="L151" s="218">
        <v>0</v>
      </c>
      <c r="M151" s="219">
        <v>0</v>
      </c>
      <c r="N151" s="199"/>
    </row>
    <row r="152" spans="1:14" ht="15" customHeight="1" x14ac:dyDescent="0.2">
      <c r="A152" s="9"/>
      <c r="B152" s="347"/>
      <c r="C152" s="42" t="s">
        <v>189</v>
      </c>
      <c r="D152" s="41" t="s">
        <v>143</v>
      </c>
      <c r="E152" s="337"/>
      <c r="F152" s="338"/>
      <c r="G152" s="338"/>
      <c r="H152" s="338"/>
      <c r="I152" s="338"/>
      <c r="J152" s="339"/>
      <c r="K152" s="19" t="s">
        <v>60</v>
      </c>
      <c r="L152" s="218">
        <v>0</v>
      </c>
      <c r="M152" s="219">
        <v>0</v>
      </c>
      <c r="N152" s="199"/>
    </row>
    <row r="153" spans="1:14" ht="15" customHeight="1" x14ac:dyDescent="0.2">
      <c r="A153" s="9"/>
      <c r="B153" s="347"/>
      <c r="C153" s="42" t="s">
        <v>191</v>
      </c>
      <c r="D153" s="41" t="s">
        <v>144</v>
      </c>
      <c r="E153" s="337"/>
      <c r="F153" s="338"/>
      <c r="G153" s="338"/>
      <c r="H153" s="338"/>
      <c r="I153" s="338"/>
      <c r="J153" s="339"/>
      <c r="K153" s="19" t="s">
        <v>60</v>
      </c>
      <c r="L153" s="218">
        <v>0</v>
      </c>
      <c r="M153" s="219">
        <v>0</v>
      </c>
      <c r="N153" s="199"/>
    </row>
    <row r="154" spans="1:14" ht="15" customHeight="1" x14ac:dyDescent="0.2">
      <c r="A154" s="199"/>
      <c r="B154" s="347"/>
      <c r="C154" s="42" t="s">
        <v>192</v>
      </c>
      <c r="D154" s="41" t="s">
        <v>145</v>
      </c>
      <c r="E154" s="337"/>
      <c r="F154" s="338"/>
      <c r="G154" s="338"/>
      <c r="H154" s="338"/>
      <c r="I154" s="338"/>
      <c r="J154" s="339"/>
      <c r="K154" s="19" t="s">
        <v>199</v>
      </c>
      <c r="L154" s="20"/>
      <c r="M154" s="25"/>
      <c r="N154" s="199"/>
    </row>
    <row r="155" spans="1:14" ht="15" customHeight="1" x14ac:dyDescent="0.2">
      <c r="A155" s="199"/>
      <c r="B155" s="347"/>
      <c r="C155" s="345" t="s">
        <v>193</v>
      </c>
      <c r="D155" s="329" t="s">
        <v>146</v>
      </c>
      <c r="E155" s="366"/>
      <c r="F155" s="356"/>
      <c r="G155" s="356"/>
      <c r="H155" s="356"/>
      <c r="I155" s="356"/>
      <c r="J155" s="367"/>
      <c r="K155" s="17" t="s">
        <v>57</v>
      </c>
      <c r="L155" s="18">
        <v>0</v>
      </c>
      <c r="M155" s="26">
        <v>0</v>
      </c>
      <c r="N155" s="199"/>
    </row>
    <row r="156" spans="1:14" ht="15" customHeight="1" x14ac:dyDescent="0.2">
      <c r="A156" s="199"/>
      <c r="B156" s="347"/>
      <c r="C156" s="333"/>
      <c r="D156" s="330"/>
      <c r="E156" s="368"/>
      <c r="F156" s="343"/>
      <c r="G156" s="343"/>
      <c r="H156" s="343"/>
      <c r="I156" s="343"/>
      <c r="J156" s="350"/>
      <c r="K156" s="15" t="s">
        <v>58</v>
      </c>
      <c r="L156" s="16">
        <v>0</v>
      </c>
      <c r="M156" s="24">
        <v>0</v>
      </c>
      <c r="N156" s="199"/>
    </row>
    <row r="157" spans="1:14" ht="15" customHeight="1" x14ac:dyDescent="0.2">
      <c r="A157" s="199"/>
      <c r="B157" s="347"/>
      <c r="C157" s="334"/>
      <c r="D157" s="336"/>
      <c r="E157" s="369"/>
      <c r="F157" s="344"/>
      <c r="G157" s="344"/>
      <c r="H157" s="344"/>
      <c r="I157" s="344"/>
      <c r="J157" s="370"/>
      <c r="K157" s="19" t="s">
        <v>60</v>
      </c>
      <c r="L157" s="20">
        <f>SUM(L155+L156)</f>
        <v>0</v>
      </c>
      <c r="M157" s="25">
        <f>SUM(M155+M156)</f>
        <v>0</v>
      </c>
      <c r="N157" s="199"/>
    </row>
    <row r="158" spans="1:14" ht="27.75" customHeight="1" thickBot="1" x14ac:dyDescent="0.25">
      <c r="A158" s="199"/>
      <c r="B158" s="347"/>
      <c r="C158" s="42" t="s">
        <v>194</v>
      </c>
      <c r="D158" s="41" t="s">
        <v>147</v>
      </c>
      <c r="E158" s="337"/>
      <c r="F158" s="338"/>
      <c r="G158" s="338"/>
      <c r="H158" s="338"/>
      <c r="I158" s="338"/>
      <c r="J158" s="339"/>
      <c r="K158" s="19" t="s">
        <v>60</v>
      </c>
      <c r="L158" s="218">
        <v>0</v>
      </c>
      <c r="M158" s="219">
        <v>0</v>
      </c>
      <c r="N158" s="199"/>
    </row>
    <row r="159" spans="1:14" ht="15" customHeight="1" x14ac:dyDescent="0.2">
      <c r="A159" s="199"/>
      <c r="B159" s="347"/>
      <c r="C159" s="311" t="s">
        <v>55</v>
      </c>
      <c r="D159" s="312"/>
      <c r="E159" s="312"/>
      <c r="F159" s="312"/>
      <c r="G159" s="312"/>
      <c r="H159" s="312"/>
      <c r="I159" s="312"/>
      <c r="J159" s="312"/>
      <c r="K159" s="27" t="s">
        <v>57</v>
      </c>
      <c r="L159" s="29">
        <f>SUM(L113+L116+L119+L122+L127+L132+L135+L138+L141+L144+L148+L155)</f>
        <v>0</v>
      </c>
      <c r="M159" s="30">
        <f>SUM(M113+M116+M119+M122+M127+M132+M135+M138+M141+M144+M148+M155)</f>
        <v>0</v>
      </c>
      <c r="N159" s="199"/>
    </row>
    <row r="160" spans="1:14" ht="15" customHeight="1" x14ac:dyDescent="0.2">
      <c r="A160" s="199"/>
      <c r="B160" s="347"/>
      <c r="C160" s="313"/>
      <c r="D160" s="314"/>
      <c r="E160" s="314"/>
      <c r="F160" s="314"/>
      <c r="G160" s="314"/>
      <c r="H160" s="314"/>
      <c r="I160" s="314"/>
      <c r="J160" s="314"/>
      <c r="K160" s="28" t="s">
        <v>58</v>
      </c>
      <c r="L160" s="31">
        <f>SUM(L114+L117+L120+L123+L128+L133+L136+L139+L142+L145+L149+L156)</f>
        <v>0</v>
      </c>
      <c r="M160" s="32">
        <f>SUM(M114+M117+M120+M123+M128+M133+M136+M139+M142+M145+M149+M156)</f>
        <v>0</v>
      </c>
      <c r="N160" s="199"/>
    </row>
    <row r="161" spans="1:14" ht="15" customHeight="1" thickBot="1" x14ac:dyDescent="0.25">
      <c r="A161" s="199"/>
      <c r="B161" s="348"/>
      <c r="C161" s="315"/>
      <c r="D161" s="316"/>
      <c r="E161" s="316"/>
      <c r="F161" s="316"/>
      <c r="G161" s="316"/>
      <c r="H161" s="316"/>
      <c r="I161" s="316"/>
      <c r="J161" s="316"/>
      <c r="K161" s="33" t="s">
        <v>60</v>
      </c>
      <c r="L161" s="207">
        <f>SUM(L115+L118+L121+L124+L125+L126+L129+L130+L131+L134+L137+L140+L143+L146+L147+L150+L151+L152+L153+L157+L158)</f>
        <v>0</v>
      </c>
      <c r="M161" s="210">
        <f>SUM(M115+M118+M121+M124+M125+M126+M129+M130+M131+M134+M137+M140+M143+M146+M147+M150+M151+M152+M153+M157+M158)</f>
        <v>0</v>
      </c>
      <c r="N161" s="199"/>
    </row>
    <row r="162" spans="1:14" ht="22.5" customHeight="1" thickTop="1" x14ac:dyDescent="0.2">
      <c r="A162" s="199"/>
      <c r="B162" s="353" t="s">
        <v>79</v>
      </c>
      <c r="C162" s="44" t="s">
        <v>172</v>
      </c>
      <c r="D162" s="40" t="s">
        <v>135</v>
      </c>
      <c r="E162" s="363"/>
      <c r="F162" s="364"/>
      <c r="G162" s="364"/>
      <c r="H162" s="364"/>
      <c r="I162" s="364"/>
      <c r="J162" s="365"/>
      <c r="K162" s="36" t="s">
        <v>60</v>
      </c>
      <c r="L162" s="218">
        <v>0</v>
      </c>
      <c r="M162" s="219">
        <v>0</v>
      </c>
      <c r="N162" s="199"/>
    </row>
    <row r="163" spans="1:14" ht="22.5" customHeight="1" thickBot="1" x14ac:dyDescent="0.25">
      <c r="A163" s="199"/>
      <c r="B163" s="354"/>
      <c r="C163" s="42" t="s">
        <v>173</v>
      </c>
      <c r="D163" s="41" t="s">
        <v>54</v>
      </c>
      <c r="E163" s="337"/>
      <c r="F163" s="338"/>
      <c r="G163" s="338"/>
      <c r="H163" s="338"/>
      <c r="I163" s="338"/>
      <c r="J163" s="339"/>
      <c r="K163" s="19" t="s">
        <v>60</v>
      </c>
      <c r="L163" s="218">
        <v>0</v>
      </c>
      <c r="M163" s="219">
        <v>0</v>
      </c>
      <c r="N163" s="199"/>
    </row>
    <row r="164" spans="1:14" ht="36" customHeight="1" thickBot="1" x14ac:dyDescent="0.25">
      <c r="A164" s="199"/>
      <c r="B164" s="355"/>
      <c r="C164" s="317"/>
      <c r="D164" s="318" t="s">
        <v>55</v>
      </c>
      <c r="E164" s="318"/>
      <c r="F164" s="318"/>
      <c r="G164" s="318"/>
      <c r="H164" s="318"/>
      <c r="I164" s="318"/>
      <c r="J164" s="319"/>
      <c r="K164" s="37" t="s">
        <v>60</v>
      </c>
      <c r="L164" s="38">
        <f>SUM(L162:L163)</f>
        <v>0</v>
      </c>
      <c r="M164" s="39">
        <f>SUM(M162:M163)</f>
        <v>0</v>
      </c>
      <c r="N164" s="199"/>
    </row>
    <row r="165" spans="1:14" ht="14.25" thickTop="1" thickBot="1" x14ac:dyDescent="0.25">
      <c r="A165" s="19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99"/>
    </row>
    <row r="166" spans="1:14" ht="54" customHeight="1" thickTop="1" thickBot="1" x14ac:dyDescent="0.25">
      <c r="A166" s="199"/>
      <c r="B166" s="378" t="s">
        <v>82</v>
      </c>
      <c r="C166" s="379"/>
      <c r="D166" s="379"/>
      <c r="E166" s="379"/>
      <c r="F166" s="379"/>
      <c r="G166" s="379"/>
      <c r="H166" s="379"/>
      <c r="I166" s="379"/>
      <c r="J166" s="379"/>
      <c r="K166" s="45"/>
      <c r="L166" s="46">
        <f>SUM(L44,L58,L79,L99,L106,L112,L161,L164)</f>
        <v>0</v>
      </c>
      <c r="M166" s="47">
        <f>SUM(M44,M58,M79,M99,M106,M112,M161,M164)</f>
        <v>0</v>
      </c>
      <c r="N166" s="199"/>
    </row>
    <row r="167" spans="1:14" ht="13.5" thickTop="1" x14ac:dyDescent="0.2">
      <c r="A167" s="199"/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</row>
  </sheetData>
  <sheetProtection algorithmName="SHA-512" hashValue="uVwSkruViu0ZDEo8SNVjR7jLffsPaaXncUPrVdjoOJ+7xoGOUZCl1ZV05rXhJfZU+qrPwycAAf5ljWSopno0Dg==" saltValue="CzIaK36e1y22BQlF6lB96w==" spinCount="100000" sheet="1" objects="1" scenarios="1" formatCells="0" selectLockedCells="1" autoFilter="0"/>
  <mergeCells count="166">
    <mergeCell ref="E148:J150"/>
    <mergeCell ref="E111:J111"/>
    <mergeCell ref="B166:J166"/>
    <mergeCell ref="B113:B161"/>
    <mergeCell ref="C148:C150"/>
    <mergeCell ref="D148:D150"/>
    <mergeCell ref="E153:J153"/>
    <mergeCell ref="E154:J154"/>
    <mergeCell ref="C155:C157"/>
    <mergeCell ref="D155:D157"/>
    <mergeCell ref="E155:J157"/>
    <mergeCell ref="E158:J158"/>
    <mergeCell ref="C159:J161"/>
    <mergeCell ref="B162:B164"/>
    <mergeCell ref="E162:J162"/>
    <mergeCell ref="E163:J163"/>
    <mergeCell ref="C164:J164"/>
    <mergeCell ref="E151:J151"/>
    <mergeCell ref="E152:J152"/>
    <mergeCell ref="C141:C143"/>
    <mergeCell ref="D141:D143"/>
    <mergeCell ref="E141:J143"/>
    <mergeCell ref="C144:C146"/>
    <mergeCell ref="D144:D146"/>
    <mergeCell ref="E144:J146"/>
    <mergeCell ref="E147:J147"/>
    <mergeCell ref="C122:C124"/>
    <mergeCell ref="D122:D124"/>
    <mergeCell ref="E122:J124"/>
    <mergeCell ref="E95:J95"/>
    <mergeCell ref="C97:J99"/>
    <mergeCell ref="B100:B106"/>
    <mergeCell ref="E100:J100"/>
    <mergeCell ref="B107:B112"/>
    <mergeCell ref="C112:J112"/>
    <mergeCell ref="C113:C115"/>
    <mergeCell ref="D113:D115"/>
    <mergeCell ref="E113:J115"/>
    <mergeCell ref="E105:J105"/>
    <mergeCell ref="C106:J106"/>
    <mergeCell ref="E107:J107"/>
    <mergeCell ref="E108:J108"/>
    <mergeCell ref="E109:J109"/>
    <mergeCell ref="E110:J110"/>
    <mergeCell ref="E101:J101"/>
    <mergeCell ref="E102:J102"/>
    <mergeCell ref="E103:J103"/>
    <mergeCell ref="C138:C140"/>
    <mergeCell ref="C71:C73"/>
    <mergeCell ref="D71:D73"/>
    <mergeCell ref="E71:J73"/>
    <mergeCell ref="E74:J74"/>
    <mergeCell ref="E75:J75"/>
    <mergeCell ref="E51:J51"/>
    <mergeCell ref="E52:J52"/>
    <mergeCell ref="E53:J53"/>
    <mergeCell ref="E54:J54"/>
    <mergeCell ref="E59:J61"/>
    <mergeCell ref="C62:C64"/>
    <mergeCell ref="D62:D64"/>
    <mergeCell ref="E62:J64"/>
    <mergeCell ref="C65:C67"/>
    <mergeCell ref="D65:D67"/>
    <mergeCell ref="E65:J67"/>
    <mergeCell ref="C68:C70"/>
    <mergeCell ref="D68:D70"/>
    <mergeCell ref="E68:J70"/>
    <mergeCell ref="D36:D38"/>
    <mergeCell ref="E36:J38"/>
    <mergeCell ref="C27:C29"/>
    <mergeCell ref="D27:D29"/>
    <mergeCell ref="E27:J29"/>
    <mergeCell ref="C30:C32"/>
    <mergeCell ref="D30:D32"/>
    <mergeCell ref="E30:J32"/>
    <mergeCell ref="E48:J50"/>
    <mergeCell ref="C39:C41"/>
    <mergeCell ref="D39:D41"/>
    <mergeCell ref="E39:J41"/>
    <mergeCell ref="C42:J44"/>
    <mergeCell ref="C45:C47"/>
    <mergeCell ref="D45:D47"/>
    <mergeCell ref="E45:J47"/>
    <mergeCell ref="C48:C50"/>
    <mergeCell ref="D48:D50"/>
    <mergeCell ref="C21:C23"/>
    <mergeCell ref="D21:D23"/>
    <mergeCell ref="E21:J23"/>
    <mergeCell ref="B7:M7"/>
    <mergeCell ref="B9:B11"/>
    <mergeCell ref="C9:D11"/>
    <mergeCell ref="E9:J11"/>
    <mergeCell ref="K9:K11"/>
    <mergeCell ref="L9:M9"/>
    <mergeCell ref="E18:J20"/>
    <mergeCell ref="B1:M1"/>
    <mergeCell ref="C3:D3"/>
    <mergeCell ref="C4:D5"/>
    <mergeCell ref="F4:F5"/>
    <mergeCell ref="H4:H5"/>
    <mergeCell ref="I4:I5"/>
    <mergeCell ref="K4:K5"/>
    <mergeCell ref="L4:L5"/>
    <mergeCell ref="C24:C26"/>
    <mergeCell ref="D24:D26"/>
    <mergeCell ref="E24:J26"/>
    <mergeCell ref="B12:B44"/>
    <mergeCell ref="C12:C14"/>
    <mergeCell ref="D12:D14"/>
    <mergeCell ref="E12:J14"/>
    <mergeCell ref="C15:C17"/>
    <mergeCell ref="D15:D17"/>
    <mergeCell ref="E15:J17"/>
    <mergeCell ref="C18:C20"/>
    <mergeCell ref="D18:D20"/>
    <mergeCell ref="C33:C35"/>
    <mergeCell ref="D33:D35"/>
    <mergeCell ref="E33:J35"/>
    <mergeCell ref="C36:C38"/>
    <mergeCell ref="E76:J76"/>
    <mergeCell ref="E55:J55"/>
    <mergeCell ref="E96:J96"/>
    <mergeCell ref="B80:B99"/>
    <mergeCell ref="C80:C82"/>
    <mergeCell ref="D80:D82"/>
    <mergeCell ref="E80:J82"/>
    <mergeCell ref="C83:C85"/>
    <mergeCell ref="D83:D85"/>
    <mergeCell ref="E83:J85"/>
    <mergeCell ref="C86:C88"/>
    <mergeCell ref="D86:D88"/>
    <mergeCell ref="E86:J88"/>
    <mergeCell ref="C89:C91"/>
    <mergeCell ref="D89:D91"/>
    <mergeCell ref="E89:J91"/>
    <mergeCell ref="C92:C94"/>
    <mergeCell ref="D92:D94"/>
    <mergeCell ref="E92:J94"/>
    <mergeCell ref="B45:B58"/>
    <mergeCell ref="C56:J58"/>
    <mergeCell ref="B59:B79"/>
    <mergeCell ref="C59:C61"/>
    <mergeCell ref="D59:D61"/>
    <mergeCell ref="D138:D140"/>
    <mergeCell ref="E138:J140"/>
    <mergeCell ref="C132:C134"/>
    <mergeCell ref="D132:D134"/>
    <mergeCell ref="E132:J134"/>
    <mergeCell ref="C135:C137"/>
    <mergeCell ref="D135:D137"/>
    <mergeCell ref="C77:J79"/>
    <mergeCell ref="E125:J125"/>
    <mergeCell ref="E126:J126"/>
    <mergeCell ref="C127:C129"/>
    <mergeCell ref="D127:D129"/>
    <mergeCell ref="E127:J129"/>
    <mergeCell ref="E130:J130"/>
    <mergeCell ref="E131:J131"/>
    <mergeCell ref="E135:J137"/>
    <mergeCell ref="E104:J104"/>
    <mergeCell ref="C116:C118"/>
    <mergeCell ref="D116:D118"/>
    <mergeCell ref="E116:J118"/>
    <mergeCell ref="C119:C121"/>
    <mergeCell ref="D119:D121"/>
    <mergeCell ref="E119:J121"/>
  </mergeCells>
  <printOptions horizontalCentered="1"/>
  <pageMargins left="0.59055118110236227" right="0.47244094488188981" top="0.55118110236220474" bottom="0.59055118110236227" header="0.31496062992125984" footer="0.43307086614173229"/>
  <pageSetup paperSize="9" scale="66" fitToHeight="0" orientation="landscape" r:id="rId1"/>
  <headerFooter alignWithMargins="0">
    <oddHeader>&amp;R&amp;7&amp;K00-049&amp;F; &amp;A</oddHeader>
    <oddFooter>&amp;L&amp;5&amp;K00-049@ GPP 2008. Mod. C1 &amp;C&amp;5&amp;K00-049Página &amp;P de &amp;N
&amp;F; &amp;A&amp;R&amp;6&amp;K00-049Impresso em &amp;D, às &amp;T</oddFooter>
  </headerFooter>
  <rowBreaks count="4" manualBreakCount="4">
    <brk id="44" max="13" man="1"/>
    <brk id="79" max="13" man="1"/>
    <brk id="112" max="13" man="1"/>
    <brk id="140" max="13" man="1"/>
  </rowBreaks>
  <colBreaks count="1" manualBreakCount="1">
    <brk id="4" max="165" man="1"/>
  </colBreaks>
  <ignoredErrors>
    <ignoredError sqref="L129:M129 L134:M13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13</vt:i4>
      </vt:variant>
    </vt:vector>
  </HeadingPairs>
  <TitlesOfParts>
    <vt:vector size="20" baseType="lpstr">
      <vt:lpstr>NOTAS</vt:lpstr>
      <vt:lpstr>folha RESUMO</vt:lpstr>
      <vt:lpstr>Ano 1</vt:lpstr>
      <vt:lpstr>Ano 2</vt:lpstr>
      <vt:lpstr>Ano 3</vt:lpstr>
      <vt:lpstr>Ano 4</vt:lpstr>
      <vt:lpstr>Ano 5</vt:lpstr>
      <vt:lpstr>'Ano 1'!Área_de_Impressão</vt:lpstr>
      <vt:lpstr>'Ano 2'!Área_de_Impressão</vt:lpstr>
      <vt:lpstr>'Ano 3'!Área_de_Impressão</vt:lpstr>
      <vt:lpstr>'Ano 4'!Área_de_Impressão</vt:lpstr>
      <vt:lpstr>'Ano 5'!Área_de_Impressão</vt:lpstr>
      <vt:lpstr>'folha RESUMO'!Área_de_Impressão</vt:lpstr>
      <vt:lpstr>NOTAS!Área_de_Impressão</vt:lpstr>
      <vt:lpstr>'Ano 1'!Títulos_de_Impressão</vt:lpstr>
      <vt:lpstr>'Ano 2'!Títulos_de_Impressão</vt:lpstr>
      <vt:lpstr>'Ano 3'!Títulos_de_Impressão</vt:lpstr>
      <vt:lpstr>'Ano 4'!Títulos_de_Impressão</vt:lpstr>
      <vt:lpstr>'Ano 5'!Títulos_de_Impressão</vt:lpstr>
      <vt:lpstr>'folha RESUMO'!Títulos_de_Impressão</vt:lpstr>
    </vt:vector>
  </TitlesOfParts>
  <Manager>SergioSilva@gpp.pt</Manager>
  <Company>GPP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C1</dc:title>
  <dc:creator>rosa patacho;SergioSilva@gpp.pt</dc:creator>
  <cp:keywords>Modelo C1</cp:keywords>
  <cp:lastModifiedBy>Eugenio Cordovil</cp:lastModifiedBy>
  <cp:lastPrinted>2018-11-06T11:55:14Z</cp:lastPrinted>
  <dcterms:created xsi:type="dcterms:W3CDTF">2008-07-28T11:47:29Z</dcterms:created>
  <dcterms:modified xsi:type="dcterms:W3CDTF">2019-01-29T16:37:08Z</dcterms:modified>
</cp:coreProperties>
</file>